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MainBook"/>
  <bookViews>
    <workbookView xWindow="240" yWindow="165" windowWidth="18600" windowHeight="12240" activeTab="0"/>
  </bookViews>
  <sheets>
    <sheet name="Титульный лист" sheetId="1" r:id="rId1"/>
    <sheet name="Раздел 1" sheetId="2" r:id="rId2"/>
    <sheet name="Раздел 2" sheetId="3" r:id="rId3"/>
    <sheet name="Раздел 3.1" sheetId="4" r:id="rId4"/>
    <sheet name="Раздел 3.1 (дополнение)" sheetId="5" r:id="rId5"/>
    <sheet name="Раздел 3.2" sheetId="6" r:id="rId6"/>
    <sheet name="Раздел 4" sheetId="7" r:id="rId7"/>
    <sheet name="Раздел 4 (дополнение)" sheetId="8" r:id="rId8"/>
    <sheet name="RelativeTitle" sheetId="9" state="veryHidden" r:id="rId9"/>
    <sheet name="Page_1" sheetId="10" state="veryHidden" r:id="rId10"/>
    <sheet name="Page_2" sheetId="11" state="veryHidden" r:id="rId11"/>
    <sheet name="Page_3_1" sheetId="12" state="veryHidden" r:id="rId12"/>
    <sheet name="Page_3_1_a" sheetId="13" state="veryHidden" r:id="rId13"/>
    <sheet name="Page_3_2" sheetId="14" state="veryHidden" r:id="rId14"/>
    <sheet name="Page_4" sheetId="15" state="veryHidden" r:id="rId15"/>
    <sheet name="Page_4_a" sheetId="16" state="veryHidden" r:id="rId16"/>
    <sheet name="SourcePage" sheetId="17" state="veryHidden" r:id="rId17"/>
    <sheet name="UserInfo" sheetId="18" state="veryHidden" r:id="rId18"/>
  </sheets>
  <definedNames>
    <definedName name="CellInsertBefore" localSheetId="9">'Page_1'!$A$6</definedName>
    <definedName name="CellInsertBefore" localSheetId="10">'Page_2'!$A$7</definedName>
    <definedName name="CellInsertBefore" localSheetId="11">'Page_3_1'!$A$7</definedName>
    <definedName name="CellInsertBefore" localSheetId="12">'Page_3_1_a'!$A$6</definedName>
    <definedName name="CellInsertBefore" localSheetId="13">'Page_3_2'!$A$7</definedName>
    <definedName name="CellInsertBefore" localSheetId="14">'Page_4'!$A$7</definedName>
    <definedName name="CellInsertBefore" localSheetId="15">'Page_4_a'!$A$6</definedName>
    <definedName name="CellInsertBefore" localSheetId="1">'Раздел 1'!$A$6</definedName>
    <definedName name="CellInsertBefore" localSheetId="2">'Раздел 2'!$A$7</definedName>
    <definedName name="CellInsertBefore" localSheetId="3">'Раздел 3.1'!$A$7</definedName>
    <definedName name="CellInsertBefore" localSheetId="4">'Раздел 3.1 (дополнение)'!$A$6</definedName>
    <definedName name="CellInsertBefore" localSheetId="5">'Раздел 3.2'!$A$7</definedName>
    <definedName name="CellInsertBefore" localSheetId="6">'Раздел 4'!$A$7</definedName>
    <definedName name="CellInsertBefore" localSheetId="7">'Раздел 4 (дополнение)'!$A$6</definedName>
    <definedName name="CheckSum" localSheetId="9">'Page_1'!$W$14</definedName>
    <definedName name="CheckSum" localSheetId="10">'Page_2'!$W$13</definedName>
    <definedName name="CheckSum" localSheetId="11">'Page_3_1'!$W$10</definedName>
    <definedName name="CheckSum" localSheetId="12">'Page_3_1_a'!$W$11</definedName>
    <definedName name="CheckSum" localSheetId="13">'Page_3_2'!$W$15</definedName>
    <definedName name="CheckSum" localSheetId="14">'Page_4'!$W$10</definedName>
    <definedName name="CheckSum" localSheetId="15">'Page_4_a'!$W$11</definedName>
    <definedName name="CheckSum" localSheetId="1">'Раздел 1'!$W$14</definedName>
    <definedName name="CheckSum" localSheetId="2">'Раздел 2'!$W$13</definedName>
    <definedName name="CheckSum" localSheetId="3">'Раздел 3.1'!$W$10</definedName>
    <definedName name="CheckSum" localSheetId="4">'Раздел 3.1 (дополнение)'!$W$11</definedName>
    <definedName name="CheckSum" localSheetId="5">'Раздел 3.2'!$W$15</definedName>
    <definedName name="CheckSum" localSheetId="6">'Раздел 4'!$W$10</definedName>
    <definedName name="CheckSum" localSheetId="7">'Раздел 4 (дополнение)'!$W$11</definedName>
    <definedName name="CityTypeList">'SourcePage'!$B$167:$B$214</definedName>
    <definedName name="DataRow" localSheetId="9">'Page_1'!$5:$5</definedName>
    <definedName name="DataRow" localSheetId="10">'Page_2'!$6:$6</definedName>
    <definedName name="DataRow" localSheetId="11">'Page_3_1'!$6:$6</definedName>
    <definedName name="DataRow" localSheetId="12">'Page_3_1_a'!$5:$5</definedName>
    <definedName name="DataRow" localSheetId="13">'Page_3_2'!$6:$6</definedName>
    <definedName name="DataRow" localSheetId="14">'Page_4'!$6:$6</definedName>
    <definedName name="DataRow" localSheetId="15">'Page_4_a'!$5:$5</definedName>
    <definedName name="DataRow" localSheetId="1">'Раздел 1'!$5:$5</definedName>
    <definedName name="DataRow" localSheetId="2">'Раздел 2'!$6:$6</definedName>
    <definedName name="DataRow" localSheetId="3">'Раздел 3.1'!$6:$6</definedName>
    <definedName name="DataRow" localSheetId="4">'Раздел 3.1 (дополнение)'!$5:$5</definedName>
    <definedName name="DataRow" localSheetId="5">'Раздел 3.2'!$6:$6</definedName>
    <definedName name="DataRow" localSheetId="6">'Раздел 4'!$6:$6</definedName>
    <definedName name="DataRow" localSheetId="7">'Раздел 4 (дополнение)'!$5:$5</definedName>
    <definedName name="FileName" localSheetId="17">'UserInfo'!$B$17</definedName>
    <definedName name="IfnsCell">'Титульный лист'!$B$1</definedName>
    <definedName name="IfnsList">'SourcePage'!$B$218:$B$1327</definedName>
    <definedName name="IsDocOwn" localSheetId="17">'UserInfo'!$B$13</definedName>
    <definedName name="IsNew" localSheetId="17">'UserInfo'!$B$16</definedName>
    <definedName name="IsTemplate" localSheetId="17">'UserInfo'!$B$15</definedName>
    <definedName name="RegionList">'SourcePage'!$B$2:$B$84</definedName>
    <definedName name="RelativeBirthday" localSheetId="17">'UserInfo'!$B$23</definedName>
    <definedName name="RelativeBirthdayMM" localSheetId="17">'UserInfo'!$C$23</definedName>
    <definedName name="RelativeBirthdayYYYY" localSheetId="17">'UserInfo'!$D$23</definedName>
    <definedName name="RelativeBirthPlace" localSheetId="17">'UserInfo'!$B$24</definedName>
    <definedName name="RelativeIndex" localSheetId="17">'UserInfo'!$B$14</definedName>
    <definedName name="RelativeInn" localSheetId="17">'UserInfo'!$B$25</definedName>
    <definedName name="RelativeJob" localSheetId="17">'UserInfo'!$B$29</definedName>
    <definedName name="RelativeName" localSheetId="17">'UserInfo'!$B$21</definedName>
    <definedName name="RelativePassportGivenDate" localSheetId="17">'UserInfo'!$B$28</definedName>
    <definedName name="RelativePassportGivenDateMM" localSheetId="17">'UserInfo'!$C$28</definedName>
    <definedName name="RelativePassportGivenDateYYYY" localSheetId="17">'UserInfo'!$D$28</definedName>
    <definedName name="RelativePassportNumber" localSheetId="17">'UserInfo'!$B$27</definedName>
    <definedName name="RelativePassportSeria" localSheetId="17">'UserInfo'!$B$26</definedName>
    <definedName name="RelativePatronymic" localSheetId="17">'UserInfo'!$B$22</definedName>
    <definedName name="RelativePost" localSheetId="17">'UserInfo'!$B$30</definedName>
    <definedName name="RelativeSurname" localSheetId="17">'UserInfo'!$B$20</definedName>
    <definedName name="StreetTypeList">'SourcePage'!$B$87:$B$163</definedName>
    <definedName name="Test">'Титульный лист'!$AJ$11</definedName>
    <definedName name="TitleInnCell" localSheetId="0">'Титульный лист'!$H$10</definedName>
    <definedName name="UserAddress" localSheetId="0">'Титульный лист'!$H$15:$AB$15</definedName>
    <definedName name="UserBirthday">'UserInfo'!$B$5</definedName>
    <definedName name="UserBirthdayMM">'UserInfo'!$C$5</definedName>
    <definedName name="UserBirthdayTitle" localSheetId="8">'RelativeTitle'!$AI$8</definedName>
    <definedName name="UserBirthdayTitle" localSheetId="0">'Титульный лист'!$AI$8</definedName>
    <definedName name="UserBirthdayYYYY">'UserInfo'!$D$5</definedName>
    <definedName name="UserBirthPlace">'UserInfo'!$B$6</definedName>
    <definedName name="UserBirthPlaceTitle" localSheetId="8">'RelativeTitle'!$AI$9</definedName>
    <definedName name="UserBirthPlaceTitle" localSheetId="0">'Титульный лист'!$AI$9</definedName>
    <definedName name="UserFIO" localSheetId="8">'RelativeTitle'!$AI$6</definedName>
    <definedName name="UserFIO" localSheetId="0">'Титульный лист'!$AI$6</definedName>
    <definedName name="UserInn">'UserInfo'!$B$7</definedName>
    <definedName name="UserInnTitle" localSheetId="8">'RelativeTitle'!$AI$10</definedName>
    <definedName name="UserInnTitle" localSheetId="0">'Титульный лист'!$AI$10</definedName>
    <definedName name="UserJob">'UserInfo'!$B$11</definedName>
    <definedName name="UserJobAndPost" localSheetId="8">'RelativeTitle'!$AI$13</definedName>
    <definedName name="UserJobAndPost" localSheetId="0">'Титульный лист'!$AI$13</definedName>
    <definedName name="UserName">'UserInfo'!$B$3</definedName>
    <definedName name="UserPassportGivenDate">'UserInfo'!$B$10</definedName>
    <definedName name="UserPassportGivenDateMM">'UserInfo'!$C$10</definedName>
    <definedName name="UserPassportGivenDateTitle" localSheetId="8">'RelativeTitle'!$AI$12</definedName>
    <definedName name="UserPassportGivenDateTitle" localSheetId="0">'Титульный лист'!$AI$12</definedName>
    <definedName name="UserPassportGivenDateYYYY">'UserInfo'!$D$10</definedName>
    <definedName name="UserPassportNumber">'UserInfo'!$B$9</definedName>
    <definedName name="UserPassportSeria">'UserInfo'!$B$8</definedName>
    <definedName name="UserPassportSeriaAndNumber" localSheetId="8">'RelativeTitle'!$AI$11</definedName>
    <definedName name="UserPassportSeriaAndNumber" localSheetId="0">'Титульный лист'!$AI$11</definedName>
    <definedName name="UserPatronymic">'UserInfo'!$B$4</definedName>
    <definedName name="UserPost">'UserInfo'!$B$12</definedName>
    <definedName name="UserSurname">'UserInfo'!$B$2</definedName>
    <definedName name="_xlnm.Print_Area" localSheetId="8">'RelativeTitle'!$A$1:$AB$39</definedName>
    <definedName name="_xlnm.Print_Area" localSheetId="0">'Титульный лист'!$A$1:$AB$26</definedName>
  </definedNames>
  <calcPr fullCalcOnLoad="1"/>
</workbook>
</file>

<file path=xl/sharedStrings.xml><?xml version="1.0" encoding="utf-8"?>
<sst xmlns="http://schemas.openxmlformats.org/spreadsheetml/2006/main" count="2938" uniqueCount="2708">
  <si>
    <t>Раздел 3. Сведения о ценных бумагах и участии в коммерческих организациях</t>
  </si>
  <si>
    <t>3.1 Акции и иное участие в коммерческих организациях</t>
  </si>
  <si>
    <t>№ п/п</t>
  </si>
  <si>
    <t>Место нахождения организации (адрес)</t>
  </si>
  <si>
    <t>Общее количество</t>
  </si>
  <si>
    <t>3.2 Иные ценные бумаги</t>
  </si>
  <si>
    <t>Раздел 4. Сведения об организациях, по отношению к которым лицо является бенефициаром</t>
  </si>
  <si>
    <t>Вид деятельности</t>
  </si>
  <si>
    <t>ИНН</t>
  </si>
  <si>
    <r>
      <t xml:space="preserve">Раздел 2. Сведения об обязательствах </t>
    </r>
    <r>
      <rPr>
        <b/>
        <vertAlign val="superscript"/>
        <sz val="12"/>
        <color indexed="8"/>
        <rFont val="Times New Roman"/>
        <family val="1"/>
      </rPr>
      <t>1</t>
    </r>
  </si>
  <si>
    <r>
      <t xml:space="preserve">Вид ценной бумаги </t>
    </r>
    <r>
      <rPr>
        <vertAlign val="superscript"/>
        <sz val="12"/>
        <color indexed="8"/>
        <rFont val="Times New Roman"/>
        <family val="1"/>
      </rPr>
      <t>1</t>
    </r>
  </si>
  <si>
    <r>
      <t>Содержание
обязательства</t>
    </r>
    <r>
      <rPr>
        <sz val="12"/>
        <color indexed="8"/>
        <rFont val="Times New Roman"/>
        <family val="1"/>
      </rPr>
      <t xml:space="preserve"> </t>
    </r>
    <r>
      <rPr>
        <vertAlign val="superscript"/>
        <sz val="12"/>
        <color indexed="8"/>
        <rFont val="Times New Roman"/>
        <family val="1"/>
      </rPr>
      <t>2</t>
    </r>
  </si>
  <si>
    <r>
      <t xml:space="preserve">Доля участия </t>
    </r>
    <r>
      <rPr>
        <vertAlign val="superscript"/>
        <sz val="12"/>
        <color indexed="8"/>
        <rFont val="Times New Roman"/>
        <family val="1"/>
      </rPr>
      <t>3</t>
    </r>
  </si>
  <si>
    <r>
      <t xml:space="preserve">Основание участия </t>
    </r>
    <r>
      <rPr>
        <vertAlign val="superscript"/>
        <sz val="12"/>
        <color indexed="8"/>
        <rFont val="Times New Roman"/>
        <family val="1"/>
      </rPr>
      <t>4</t>
    </r>
  </si>
  <si>
    <r>
      <t xml:space="preserve">Наименование и организационно-правовая форма организации </t>
    </r>
    <r>
      <rPr>
        <vertAlign val="superscript"/>
        <sz val="12"/>
        <color indexed="8"/>
        <rFont val="Times New Roman"/>
        <family val="1"/>
      </rPr>
      <t>1</t>
    </r>
  </si>
  <si>
    <t>Достоверность и полноту настоящих сведений подтверждаю</t>
  </si>
  <si>
    <t>(подпись лица, которое представляет сведения)</t>
  </si>
  <si>
    <t>(Ф.И.О и подпись лица, принявшего справку)</t>
  </si>
  <si>
    <r>
      <t xml:space="preserve">        </t>
    </r>
    <r>
      <rPr>
        <vertAlign val="super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 xml:space="preserve"> Указываются полное или сокращенное официальное наименование организации и ее организационно-правовая форма (акционерное общество, общество с ограниченной ответственностью, товарищество, производственный кооператив и другие)</t>
    </r>
  </si>
  <si>
    <r>
      <t xml:space="preserve">         </t>
    </r>
    <r>
      <rPr>
        <vertAlign val="super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 xml:space="preserve"> Указываются все ценные бумаги по видам (облигации, векселя и другие), за исключением акций, указанных в подразделе "Акции и иное участие в коммерческих организациях".</t>
    </r>
  </si>
  <si>
    <t xml:space="preserve">          Итого по разделу 3 "Сведения о ценных бумагах" суммарная декларированная стоимость ценных бумаг, </t>
  </si>
  <si>
    <t xml:space="preserve">включая доли участия в коммерческих организациях (руб.), </t>
  </si>
  <si>
    <r>
      <t xml:space="preserve">        </t>
    </r>
    <r>
      <rPr>
        <vertAlign val="superscript"/>
        <sz val="10"/>
        <color indexed="8"/>
        <rFont val="Times New Roman"/>
        <family val="1"/>
      </rPr>
      <t>4</t>
    </r>
    <r>
      <rPr>
        <sz val="10"/>
        <color indexed="8"/>
        <rFont val="Times New Roman"/>
        <family val="1"/>
      </rPr>
      <t xml:space="preserve"> Указываются основание приобретения доли участия (учредительный договор, приватизация, покупка, мена, дарение, наследование и другие), а также реквизиты (дата, номер) соответствующего договора или акта.</t>
    </r>
  </si>
  <si>
    <r>
      <t xml:space="preserve">Наименование и организационно-правовая форма организации </t>
    </r>
    <r>
      <rPr>
        <vertAlign val="superscript"/>
        <sz val="12"/>
        <color indexed="8"/>
        <rFont val="Times New Roman"/>
        <family val="1"/>
      </rPr>
      <t>1</t>
    </r>
  </si>
  <si>
    <r>
      <t>Раздел 1. Сведения о доходах</t>
    </r>
    <r>
      <rPr>
        <b/>
        <vertAlign val="superscript"/>
        <sz val="12"/>
        <color indexed="8"/>
        <rFont val="Times New Roman"/>
        <family val="1"/>
      </rPr>
      <t>1</t>
    </r>
  </si>
  <si>
    <t>Доход по основному месту работу</t>
  </si>
  <si>
    <t>Доход от педагогической деятельности</t>
  </si>
  <si>
    <t>Доход от научной деятельности</t>
  </si>
  <si>
    <t>Доход от иной творческой деятельности</t>
  </si>
  <si>
    <t>Доход от вкладов в банках и иных кредитных организациях</t>
  </si>
  <si>
    <t>Итого доход за отчетный период</t>
  </si>
  <si>
    <t>Наименование источника дохода</t>
  </si>
  <si>
    <t>Итого</t>
  </si>
  <si>
    <t>х</t>
  </si>
  <si>
    <t>ОГРН 
источника дохода</t>
  </si>
  <si>
    <t>ИНН
 источника дохода</t>
  </si>
  <si>
    <r>
      <t xml:space="preserve">Уставный капитал </t>
    </r>
    <r>
      <rPr>
        <vertAlign val="superscript"/>
        <sz val="12"/>
        <color indexed="8"/>
        <rFont val="Times New Roman"/>
        <family val="1"/>
      </rPr>
      <t xml:space="preserve">2
</t>
    </r>
    <r>
      <rPr>
        <sz val="12"/>
        <color indexed="8"/>
        <rFont val="Times New Roman"/>
        <family val="1"/>
      </rPr>
      <t>(руб.)</t>
    </r>
  </si>
  <si>
    <t xml:space="preserve">В </t>
  </si>
  <si>
    <t>(указывается наименование органа в который подается справка)</t>
  </si>
  <si>
    <t xml:space="preserve">Я, </t>
  </si>
  <si>
    <t>,</t>
  </si>
  <si>
    <t>(фамилия, имя, отчество)</t>
  </si>
  <si>
    <t>Дата рождения:</t>
  </si>
  <si>
    <t>Место рождения:</t>
  </si>
  <si>
    <t>ИНН:</t>
  </si>
  <si>
    <t>Номер и серия паспорта:</t>
  </si>
  <si>
    <t>Дата выдачи:</t>
  </si>
  <si>
    <t>(основное место работы, занимаемя должность)</t>
  </si>
  <si>
    <t>проживающий по адресу:</t>
  </si>
  <si>
    <t>(адрес места жительства)</t>
  </si>
  <si>
    <t>(супруга (супруги), сына, дочери, отца, матери, брата, сестры)</t>
  </si>
  <si>
    <t>(основное место работы или службы, занимаемая должность; в случае отсутствия основного места работы или службы - род занятий)</t>
  </si>
  <si>
    <t>о ценных бумагах, об обязательствах имущественного характера по состоянию на конец отчетного периода (на отчетную дату).</t>
  </si>
  <si>
    <t xml:space="preserve">г. </t>
  </si>
  <si>
    <t>по 31 декабря 20</t>
  </si>
  <si>
    <r>
      <t>СПРАВКА
о доходах и обязательствах имущественного характера
членов семьи и близких родственников</t>
    </r>
    <r>
      <rPr>
        <b/>
        <vertAlign val="superscript"/>
        <sz val="12"/>
        <color indexed="8"/>
        <rFont val="Times New Roman"/>
        <family val="1"/>
      </rPr>
      <t>1</t>
    </r>
  </si>
  <si>
    <r>
      <t>г.</t>
    </r>
    <r>
      <rPr>
        <vertAlign val="super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 xml:space="preserve"> моей (моего),</t>
    </r>
  </si>
  <si>
    <r>
      <t xml:space="preserve">        </t>
    </r>
    <r>
      <rPr>
        <vertAlign val="superscript"/>
        <sz val="10"/>
        <color indexed="8"/>
        <rFont val="Times New Roman"/>
        <family val="1"/>
      </rPr>
      <t xml:space="preserve">1 </t>
    </r>
    <r>
      <rPr>
        <sz val="10"/>
        <color indexed="8"/>
        <rFont val="Times New Roman"/>
        <family val="1"/>
      </rPr>
      <t>Сведения представляются отдельно на каждого члена семьи и близкого родственника: супруга (супругу), детей (совершеннолетних и несовершеннолетних), родителей, родных братьев и сестер.</t>
    </r>
  </si>
  <si>
    <r>
      <t xml:space="preserve">        </t>
    </r>
    <r>
      <rPr>
        <vertAlign val="super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При заполнении справки в 2011 году окончанием отчетного периода является дата заполнения.</t>
    </r>
  </si>
  <si>
    <t xml:space="preserve">сообщаю сведения о доходах за отчетный период </t>
  </si>
  <si>
    <t>с 1 января 20</t>
  </si>
  <si>
    <r>
      <t xml:space="preserve">         </t>
    </r>
    <r>
      <rPr>
        <vertAlign val="super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 xml:space="preserve"> Указываются имеющиеся на отчетную дату срочные обязательства финансового характера на сумму, превышающую 100-кратный размер минимальной оплаты труда, установленный на отчетную дату.</t>
    </r>
  </si>
  <si>
    <r>
      <t xml:space="preserve">         </t>
    </r>
    <r>
      <rPr>
        <vertAlign val="super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Указывается существо обязательства (заем, кредит и другие).</t>
    </r>
  </si>
  <si>
    <t>принадлежащем мне на праве собственности, ценных бумагах, об обязательствах имущественного характера по состоянию на конец отчетного периода (на отчетную дату).</t>
  </si>
  <si>
    <t>СПРАВКА
о доходах и обязательствах имущественного характера</t>
  </si>
  <si>
    <r>
      <t xml:space="preserve">        </t>
    </r>
    <r>
      <rPr>
        <vertAlign val="super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 xml:space="preserve"> При заполнении справки в 2011 году окончанием отчетного периода является дата заполнения.</t>
    </r>
  </si>
  <si>
    <r>
      <t>г.</t>
    </r>
    <r>
      <rPr>
        <vertAlign val="superscript"/>
        <sz val="12"/>
        <color indexed="8"/>
        <rFont val="Times New Roman"/>
        <family val="1"/>
      </rPr>
      <t>1</t>
    </r>
    <r>
      <rPr>
        <sz val="12"/>
        <color indexed="8"/>
        <rFont val="Times New Roman"/>
        <family val="1"/>
      </rPr>
      <t>, об имуществе,</t>
    </r>
  </si>
  <si>
    <t>"</t>
  </si>
  <si>
    <t>г.</t>
  </si>
  <si>
    <t>RegionCode</t>
  </si>
  <si>
    <t>RegionName</t>
  </si>
  <si>
    <t>01</t>
  </si>
  <si>
    <t>Республика Адыгея</t>
  </si>
  <si>
    <t>02</t>
  </si>
  <si>
    <t>Республика Башкортостан</t>
  </si>
  <si>
    <t>03</t>
  </si>
  <si>
    <t>Республика Бурятия</t>
  </si>
  <si>
    <t>04</t>
  </si>
  <si>
    <t>Республика Алтай</t>
  </si>
  <si>
    <t>05</t>
  </si>
  <si>
    <t>Республика Дагестан</t>
  </si>
  <si>
    <t>06</t>
  </si>
  <si>
    <t>Республика Ингушетия</t>
  </si>
  <si>
    <t>07</t>
  </si>
  <si>
    <t>Республика Кабардино-Балкария</t>
  </si>
  <si>
    <t>08</t>
  </si>
  <si>
    <t>Республика Калмыкия</t>
  </si>
  <si>
    <t>09</t>
  </si>
  <si>
    <t>Карачаево-Черкесская Республика</t>
  </si>
  <si>
    <t>10</t>
  </si>
  <si>
    <t>Республика Карелия</t>
  </si>
  <si>
    <t>11</t>
  </si>
  <si>
    <t>Республика Коми</t>
  </si>
  <si>
    <t>12</t>
  </si>
  <si>
    <t>Марий Эл республика</t>
  </si>
  <si>
    <t>13</t>
  </si>
  <si>
    <t>Мордовия респ.</t>
  </si>
  <si>
    <t>14</t>
  </si>
  <si>
    <t>Республика Саха (Якутия)</t>
  </si>
  <si>
    <t>15</t>
  </si>
  <si>
    <t>Республика Северная Осетия-Алания</t>
  </si>
  <si>
    <t>16</t>
  </si>
  <si>
    <t>Республика Татарстан</t>
  </si>
  <si>
    <t>17</t>
  </si>
  <si>
    <t>Республика Тыва</t>
  </si>
  <si>
    <t>18</t>
  </si>
  <si>
    <t>Удмуртская респ.</t>
  </si>
  <si>
    <t>19</t>
  </si>
  <si>
    <t>Республика Хакасия</t>
  </si>
  <si>
    <t>20</t>
  </si>
  <si>
    <t>Чеченская республика</t>
  </si>
  <si>
    <t>21</t>
  </si>
  <si>
    <t>Чувашская республика</t>
  </si>
  <si>
    <t>22</t>
  </si>
  <si>
    <t>Алтайский край</t>
  </si>
  <si>
    <t>23</t>
  </si>
  <si>
    <t>Краснодарский край</t>
  </si>
  <si>
    <t>24</t>
  </si>
  <si>
    <t>Красноярский край</t>
  </si>
  <si>
    <t>25</t>
  </si>
  <si>
    <t>Приморский край</t>
  </si>
  <si>
    <t>26</t>
  </si>
  <si>
    <t>Ставропольский край</t>
  </si>
  <si>
    <t>27</t>
  </si>
  <si>
    <t>Хабаровский край</t>
  </si>
  <si>
    <t>28</t>
  </si>
  <si>
    <t>Амурская область</t>
  </si>
  <si>
    <t>29</t>
  </si>
  <si>
    <t>Архангельская область</t>
  </si>
  <si>
    <t>30</t>
  </si>
  <si>
    <t>Астраханская область</t>
  </si>
  <si>
    <t>31</t>
  </si>
  <si>
    <t>Белгородская область</t>
  </si>
  <si>
    <t>32</t>
  </si>
  <si>
    <t>Брянская область</t>
  </si>
  <si>
    <t>33</t>
  </si>
  <si>
    <t>Владимирская область</t>
  </si>
  <si>
    <t>34</t>
  </si>
  <si>
    <t>Волгоградская область</t>
  </si>
  <si>
    <t>35</t>
  </si>
  <si>
    <t>Вологодская область</t>
  </si>
  <si>
    <t>36</t>
  </si>
  <si>
    <t>Воронежская область</t>
  </si>
  <si>
    <t>37</t>
  </si>
  <si>
    <t>Ивановская область</t>
  </si>
  <si>
    <t>38</t>
  </si>
  <si>
    <t>Иркутская область</t>
  </si>
  <si>
    <t>39</t>
  </si>
  <si>
    <t>Калининградская область</t>
  </si>
  <si>
    <t>40</t>
  </si>
  <si>
    <t>Калужская область</t>
  </si>
  <si>
    <t>41</t>
  </si>
  <si>
    <t>Камчатская область</t>
  </si>
  <si>
    <t>42</t>
  </si>
  <si>
    <t>Кемеровская область</t>
  </si>
  <si>
    <t>43</t>
  </si>
  <si>
    <t>Кировская область</t>
  </si>
  <si>
    <t>44</t>
  </si>
  <si>
    <t>Костромская область</t>
  </si>
  <si>
    <t>45</t>
  </si>
  <si>
    <t>Курганская область</t>
  </si>
  <si>
    <t>46</t>
  </si>
  <si>
    <t>Курская область</t>
  </si>
  <si>
    <t>47</t>
  </si>
  <si>
    <t>Ленинградская область</t>
  </si>
  <si>
    <t>48</t>
  </si>
  <si>
    <t>Липецкая область</t>
  </si>
  <si>
    <t>49</t>
  </si>
  <si>
    <t>Магаданская область</t>
  </si>
  <si>
    <t>50</t>
  </si>
  <si>
    <t>Московская область</t>
  </si>
  <si>
    <t>51</t>
  </si>
  <si>
    <t>Мурманская область</t>
  </si>
  <si>
    <t>52</t>
  </si>
  <si>
    <t>Нижегородская область</t>
  </si>
  <si>
    <t>53</t>
  </si>
  <si>
    <t>Новгородская область</t>
  </si>
  <si>
    <t>54</t>
  </si>
  <si>
    <t>Новосибирская область</t>
  </si>
  <si>
    <t>55</t>
  </si>
  <si>
    <t>Омская область</t>
  </si>
  <si>
    <t>56</t>
  </si>
  <si>
    <t>Оренбургская область</t>
  </si>
  <si>
    <t>57</t>
  </si>
  <si>
    <t>Орловская область</t>
  </si>
  <si>
    <t>58</t>
  </si>
  <si>
    <t>Пензенская область</t>
  </si>
  <si>
    <t>59</t>
  </si>
  <si>
    <t>Пермский край</t>
  </si>
  <si>
    <t>60</t>
  </si>
  <si>
    <t>Псковская область</t>
  </si>
  <si>
    <t>61</t>
  </si>
  <si>
    <t>Ростовская область</t>
  </si>
  <si>
    <t>62</t>
  </si>
  <si>
    <t>Рязанская область</t>
  </si>
  <si>
    <t>63</t>
  </si>
  <si>
    <t>Самарская область</t>
  </si>
  <si>
    <t>64</t>
  </si>
  <si>
    <t>Саратовская область</t>
  </si>
  <si>
    <t>65</t>
  </si>
  <si>
    <t>Сахалинская область</t>
  </si>
  <si>
    <t>66</t>
  </si>
  <si>
    <t>Свердловская область</t>
  </si>
  <si>
    <t>67</t>
  </si>
  <si>
    <t>Смоленская область</t>
  </si>
  <si>
    <t>68</t>
  </si>
  <si>
    <t>Тамбовская область</t>
  </si>
  <si>
    <t>69</t>
  </si>
  <si>
    <t>Тверская область</t>
  </si>
  <si>
    <t>70</t>
  </si>
  <si>
    <t>Томская область</t>
  </si>
  <si>
    <t>71</t>
  </si>
  <si>
    <t>Тульская область</t>
  </si>
  <si>
    <t>72</t>
  </si>
  <si>
    <t>Тюменская область</t>
  </si>
  <si>
    <t>73</t>
  </si>
  <si>
    <t>Ульяновская область</t>
  </si>
  <si>
    <t>74</t>
  </si>
  <si>
    <t>Челябинская область</t>
  </si>
  <si>
    <t>75</t>
  </si>
  <si>
    <t>Забайкальский край</t>
  </si>
  <si>
    <t>76</t>
  </si>
  <si>
    <t>Ярославская область</t>
  </si>
  <si>
    <t>77</t>
  </si>
  <si>
    <t>Москва</t>
  </si>
  <si>
    <t>78</t>
  </si>
  <si>
    <t>Санкт-Петербург</t>
  </si>
  <si>
    <t>79</t>
  </si>
  <si>
    <t>Еврейская АО</t>
  </si>
  <si>
    <t>86</t>
  </si>
  <si>
    <t>ХМАО</t>
  </si>
  <si>
    <t>87</t>
  </si>
  <si>
    <t>Чукотский АО</t>
  </si>
  <si>
    <t>89</t>
  </si>
  <si>
    <t>ЯНАО</t>
  </si>
  <si>
    <t>99</t>
  </si>
  <si>
    <t>Байконур</t>
  </si>
  <si>
    <t>StreetTypeCode</t>
  </si>
  <si>
    <t>StreetTypeName</t>
  </si>
  <si>
    <t>а/я</t>
  </si>
  <si>
    <t>Абонентский ящик</t>
  </si>
  <si>
    <t>аал</t>
  </si>
  <si>
    <t>Аал</t>
  </si>
  <si>
    <t>аллея</t>
  </si>
  <si>
    <t>Аллея</t>
  </si>
  <si>
    <t>арбан</t>
  </si>
  <si>
    <t>Арбан</t>
  </si>
  <si>
    <t>аул</t>
  </si>
  <si>
    <t>Аул</t>
  </si>
  <si>
    <t>берег</t>
  </si>
  <si>
    <t>Берег</t>
  </si>
  <si>
    <t>б-р</t>
  </si>
  <si>
    <t>Бульвар</t>
  </si>
  <si>
    <t>бугор</t>
  </si>
  <si>
    <t>Бугор</t>
  </si>
  <si>
    <t>вал</t>
  </si>
  <si>
    <t>Вал</t>
  </si>
  <si>
    <t>въезд</t>
  </si>
  <si>
    <t>Въезд</t>
  </si>
  <si>
    <t>высел</t>
  </si>
  <si>
    <t>Выселки(ок)</t>
  </si>
  <si>
    <t>городок</t>
  </si>
  <si>
    <t>Городок</t>
  </si>
  <si>
    <t>гск</t>
  </si>
  <si>
    <t>Гаражно-строительный кооперат</t>
  </si>
  <si>
    <t>д</t>
  </si>
  <si>
    <t>Деревня</t>
  </si>
  <si>
    <t>дор</t>
  </si>
  <si>
    <t>Дорога</t>
  </si>
  <si>
    <t>ж/д_будка</t>
  </si>
  <si>
    <t>Железнодорожная будка</t>
  </si>
  <si>
    <t>ж/д_казарм</t>
  </si>
  <si>
    <t>Железнодорожная казарма</t>
  </si>
  <si>
    <t>ж/д_оп</t>
  </si>
  <si>
    <t>ж/д останов. (обгонный) пункт</t>
  </si>
  <si>
    <t>ж/д_платф</t>
  </si>
  <si>
    <t>Железнодорожная платформа</t>
  </si>
  <si>
    <t>ж/д_пост</t>
  </si>
  <si>
    <t>Железнодорожный пост</t>
  </si>
  <si>
    <t>ж/д_рзд</t>
  </si>
  <si>
    <t>Железнодорожный разъезд</t>
  </si>
  <si>
    <t>ж/д_ст</t>
  </si>
  <si>
    <t>Железнодорожная станция</t>
  </si>
  <si>
    <t>жт</t>
  </si>
  <si>
    <t>Животноводческая точка</t>
  </si>
  <si>
    <t>заезд</t>
  </si>
  <si>
    <t>Заезд</t>
  </si>
  <si>
    <t>зона</t>
  </si>
  <si>
    <t>Зона</t>
  </si>
  <si>
    <t>казарма</t>
  </si>
  <si>
    <t>Казарма</t>
  </si>
  <si>
    <t>канал</t>
  </si>
  <si>
    <t>Канал</t>
  </si>
  <si>
    <t>кв-л</t>
  </si>
  <si>
    <t>Квартал</t>
  </si>
  <si>
    <t>км</t>
  </si>
  <si>
    <t>Километр</t>
  </si>
  <si>
    <t>кольцо</t>
  </si>
  <si>
    <t>Кольцо</t>
  </si>
  <si>
    <t>коса</t>
  </si>
  <si>
    <t>Коса</t>
  </si>
  <si>
    <t>линия</t>
  </si>
  <si>
    <t>Линия</t>
  </si>
  <si>
    <t>лпх</t>
  </si>
  <si>
    <t>Леспромхоз</t>
  </si>
  <si>
    <t>м</t>
  </si>
  <si>
    <t>Местечко</t>
  </si>
  <si>
    <t>мкр</t>
  </si>
  <si>
    <t>Микрорайон</t>
  </si>
  <si>
    <t>мост</t>
  </si>
  <si>
    <t>Мост</t>
  </si>
  <si>
    <t>наб</t>
  </si>
  <si>
    <t>Набережная</t>
  </si>
  <si>
    <t>нп</t>
  </si>
  <si>
    <t>Населенный пункт</t>
  </si>
  <si>
    <t>остров</t>
  </si>
  <si>
    <t>Остров</t>
  </si>
  <si>
    <t>п</t>
  </si>
  <si>
    <t>Поселок</t>
  </si>
  <si>
    <t>п/о</t>
  </si>
  <si>
    <t>Почтовое отделение</t>
  </si>
  <si>
    <t>п/р</t>
  </si>
  <si>
    <t>Планировочный район</t>
  </si>
  <si>
    <t>п/ст</t>
  </si>
  <si>
    <t>Поселок и(при) станция(и)</t>
  </si>
  <si>
    <t>парк</t>
  </si>
  <si>
    <t>Парк</t>
  </si>
  <si>
    <t>пер</t>
  </si>
  <si>
    <t>Переулок</t>
  </si>
  <si>
    <t>переезд</t>
  </si>
  <si>
    <t>Переезд</t>
  </si>
  <si>
    <t>пл</t>
  </si>
  <si>
    <t>Площадь</t>
  </si>
  <si>
    <t>платф</t>
  </si>
  <si>
    <t>Платформа</t>
  </si>
  <si>
    <t>пл-ка</t>
  </si>
  <si>
    <t>Площадка</t>
  </si>
  <si>
    <t>полустанок</t>
  </si>
  <si>
    <t>Полустанок</t>
  </si>
  <si>
    <t>починок</t>
  </si>
  <si>
    <t>Починок</t>
  </si>
  <si>
    <t>пр-кт</t>
  </si>
  <si>
    <t>Проспект</t>
  </si>
  <si>
    <t>проезд</t>
  </si>
  <si>
    <t>Проезд</t>
  </si>
  <si>
    <t>просек</t>
  </si>
  <si>
    <t>Просек</t>
  </si>
  <si>
    <t>просека</t>
  </si>
  <si>
    <t>Просека</t>
  </si>
  <si>
    <t>проселок</t>
  </si>
  <si>
    <t>Проселок</t>
  </si>
  <si>
    <t>проток</t>
  </si>
  <si>
    <t>Проток</t>
  </si>
  <si>
    <t>протока</t>
  </si>
  <si>
    <t>Протока</t>
  </si>
  <si>
    <t>проулок</t>
  </si>
  <si>
    <t>Проулок</t>
  </si>
  <si>
    <t>рзд</t>
  </si>
  <si>
    <t>Разъезд</t>
  </si>
  <si>
    <t>ряды</t>
  </si>
  <si>
    <t>Ряды</t>
  </si>
  <si>
    <t>с</t>
  </si>
  <si>
    <t>Село</t>
  </si>
  <si>
    <t>сад</t>
  </si>
  <si>
    <t>Сад</t>
  </si>
  <si>
    <t>сквер</t>
  </si>
  <si>
    <t>Сквер</t>
  </si>
  <si>
    <t>сл</t>
  </si>
  <si>
    <t>Слобода</t>
  </si>
  <si>
    <t>снт</t>
  </si>
  <si>
    <t>Садовое неком-е товарищество</t>
  </si>
  <si>
    <t>спуск</t>
  </si>
  <si>
    <t>Спуск</t>
  </si>
  <si>
    <t>ст</t>
  </si>
  <si>
    <t>Станция</t>
  </si>
  <si>
    <t>стр</t>
  </si>
  <si>
    <t>Строение</t>
  </si>
  <si>
    <t>тер</t>
  </si>
  <si>
    <t>Территория</t>
  </si>
  <si>
    <t>тракт</t>
  </si>
  <si>
    <t>Тракт</t>
  </si>
  <si>
    <t>туп</t>
  </si>
  <si>
    <t>Тупик</t>
  </si>
  <si>
    <t>ул</t>
  </si>
  <si>
    <t>Улица</t>
  </si>
  <si>
    <t>уч-к</t>
  </si>
  <si>
    <t>Участок</t>
  </si>
  <si>
    <t>ферма</t>
  </si>
  <si>
    <t>Ферма</t>
  </si>
  <si>
    <t>Хутор</t>
  </si>
  <si>
    <t>ш</t>
  </si>
  <si>
    <t>Шоссе</t>
  </si>
  <si>
    <t>CityTypeCode</t>
  </si>
  <si>
    <t>CityTypeName</t>
  </si>
  <si>
    <t>автодорога</t>
  </si>
  <si>
    <t>Автодорога</t>
  </si>
  <si>
    <t>волость</t>
  </si>
  <si>
    <t>Волость</t>
  </si>
  <si>
    <t>г</t>
  </si>
  <si>
    <t>Город</t>
  </si>
  <si>
    <t>дп</t>
  </si>
  <si>
    <t>Дачный поселок</t>
  </si>
  <si>
    <t>жилзона</t>
  </si>
  <si>
    <t>Жилая зона</t>
  </si>
  <si>
    <t>жилрайон</t>
  </si>
  <si>
    <t>Жилой район</t>
  </si>
  <si>
    <t>заимка</t>
  </si>
  <si>
    <t>Заимка</t>
  </si>
  <si>
    <t>кордон</t>
  </si>
  <si>
    <t>Кордон</t>
  </si>
  <si>
    <t>кп</t>
  </si>
  <si>
    <t>Курортный поселок</t>
  </si>
  <si>
    <t>массив</t>
  </si>
  <si>
    <t>Массив</t>
  </si>
  <si>
    <t>пгт</t>
  </si>
  <si>
    <t>Поселок городского типа</t>
  </si>
  <si>
    <t>погост</t>
  </si>
  <si>
    <t>Погост</t>
  </si>
  <si>
    <t>промзона</t>
  </si>
  <si>
    <t>Промышленная зона</t>
  </si>
  <si>
    <t>рп</t>
  </si>
  <si>
    <t>Рабочий поселок</t>
  </si>
  <si>
    <t>ст-ца</t>
  </si>
  <si>
    <t>Станица</t>
  </si>
  <si>
    <t>у</t>
  </si>
  <si>
    <t>Улус</t>
  </si>
  <si>
    <t>Собственные</t>
  </si>
  <si>
    <t>Фамилия</t>
  </si>
  <si>
    <t>Имя</t>
  </si>
  <si>
    <t>Отчество</t>
  </si>
  <si>
    <t>Дата рождения</t>
  </si>
  <si>
    <t>Место рождения</t>
  </si>
  <si>
    <t>Паспорт серия</t>
  </si>
  <si>
    <t>Паспорт номер</t>
  </si>
  <si>
    <t>Паспорт дата выдачи</t>
  </si>
  <si>
    <t>Место работы</t>
  </si>
  <si>
    <t>Должность</t>
  </si>
  <si>
    <t>IfnsCode</t>
  </si>
  <si>
    <t>IfnsName</t>
  </si>
  <si>
    <t>0100</t>
  </si>
  <si>
    <t xml:space="preserve">Управление ФНС России по Республике Адыгея                                                                              </t>
  </si>
  <si>
    <t>0101</t>
  </si>
  <si>
    <t xml:space="preserve">Межрайонная ИФНС России №2 по Республике Адыгея                                                                         </t>
  </si>
  <si>
    <t>0105</t>
  </si>
  <si>
    <t xml:space="preserve">Межрайонная ИФНС России №1 по Республике Адыгея                                                                         </t>
  </si>
  <si>
    <t>0107</t>
  </si>
  <si>
    <t xml:space="preserve">Межрайонная ИФНС России №3 по Республике Адыгея                                                                         </t>
  </si>
  <si>
    <t>0200</t>
  </si>
  <si>
    <t xml:space="preserve">УФНС России по Республике Башкортостан                                                                                  </t>
  </si>
  <si>
    <t>0220</t>
  </si>
  <si>
    <t xml:space="preserve">Межрайонная ИФНС России № 10 по Республике Башкортостан                                                                 </t>
  </si>
  <si>
    <t>0242</t>
  </si>
  <si>
    <t xml:space="preserve">Межрайонная ИФНС России № 15 по Республике Башкортостан                                                                 </t>
  </si>
  <si>
    <t>0250</t>
  </si>
  <si>
    <t xml:space="preserve">Межрайонная ИФНС России № 32 по Республике Башкортостан                                                                 </t>
  </si>
  <si>
    <t>0252</t>
  </si>
  <si>
    <t xml:space="preserve">Межрайонная ИФНС России по крупнейшим налогоплательщикам по Республике Башкортостан                                     </t>
  </si>
  <si>
    <t>0255</t>
  </si>
  <si>
    <t xml:space="preserve">Межрайонная ИФНС России № 11 по Республике Башкортостан                                                                 </t>
  </si>
  <si>
    <t>0256</t>
  </si>
  <si>
    <t xml:space="preserve">Межрайонная ИФНС России № 20 по Республике Башкортостан                                                                 </t>
  </si>
  <si>
    <t>0257</t>
  </si>
  <si>
    <t xml:space="preserve">Межрайонная ИФНС России № 35 по Республике Башкортостан                                                                 </t>
  </si>
  <si>
    <t>0259</t>
  </si>
  <si>
    <t xml:space="preserve">Межрайонная ИФНС России № 22 по Республике Башкортостан                                                                 </t>
  </si>
  <si>
    <t>0260</t>
  </si>
  <si>
    <t xml:space="preserve">Межрайонная ИФНС России № 23 по Республике Башкортостан                                                                 </t>
  </si>
  <si>
    <t>0261</t>
  </si>
  <si>
    <t xml:space="preserve">Межрайонная ИФНС России № 25 по Республике Башкортостан                                                                 </t>
  </si>
  <si>
    <t>0262</t>
  </si>
  <si>
    <t xml:space="preserve">Межрайонная ИФНС России № 36 по Республике Башкортостан                                                                 </t>
  </si>
  <si>
    <t>0263</t>
  </si>
  <si>
    <t xml:space="preserve">Межрайонная ИФНС России № 38 по Республике Башкортостан                                                                 </t>
  </si>
  <si>
    <t>0264</t>
  </si>
  <si>
    <t xml:space="preserve">Межрайонная ИФНС России № 29 по Республике Башкортостан                                                                 </t>
  </si>
  <si>
    <t>0265</t>
  </si>
  <si>
    <t xml:space="preserve">ИФНС России по г.Октябрьскому Республики Башкортостан                                                                   </t>
  </si>
  <si>
    <t>0266</t>
  </si>
  <si>
    <t xml:space="preserve">ИФНС России по г.Салавату Республики Башкортостан                                                                       </t>
  </si>
  <si>
    <t>0267</t>
  </si>
  <si>
    <t xml:space="preserve">Межрайонная ИФНС России № 37 по Республике Башкортостан                                                                 </t>
  </si>
  <si>
    <t>0268</t>
  </si>
  <si>
    <t xml:space="preserve">ИФНС России по г.Стерлитамаку Республики Башкортостан                                                                   </t>
  </si>
  <si>
    <t>0269</t>
  </si>
  <si>
    <t xml:space="preserve">Межрайонная ИФНС России № 27 по Республике Башкортостан                                                                 </t>
  </si>
  <si>
    <t>0271</t>
  </si>
  <si>
    <t xml:space="preserve">Межрайонная ИФНС России № 34 по Республике Башкортостан                                                                 </t>
  </si>
  <si>
    <t>0272</t>
  </si>
  <si>
    <t xml:space="preserve">Межрайонная ИФНС России № 30 по Республике Башкортостан                                                                 </t>
  </si>
  <si>
    <t>0273</t>
  </si>
  <si>
    <t xml:space="preserve">Межрайонная ИФНС России № 31 по Республике Башкортостан                                                                 </t>
  </si>
  <si>
    <t>0274</t>
  </si>
  <si>
    <t xml:space="preserve">Межрайонная ИФНС России № 40 по Республике Башкортостан                                                                 </t>
  </si>
  <si>
    <t>0276</t>
  </si>
  <si>
    <t xml:space="preserve">ИФНС России по Октябрьскому району г.Уфы                                                                                </t>
  </si>
  <si>
    <t>0277</t>
  </si>
  <si>
    <t xml:space="preserve">Межрайонная ИФНС России № 33 по Республике Башкортостан                                                                 </t>
  </si>
  <si>
    <t>0278</t>
  </si>
  <si>
    <t xml:space="preserve">ИФНС России по Советскому району г.Уфы                                                                                  </t>
  </si>
  <si>
    <t>0279</t>
  </si>
  <si>
    <t xml:space="preserve">ИФНС России по г.Межгорье Республики Башкортостан                                                                       </t>
  </si>
  <si>
    <t>0280</t>
  </si>
  <si>
    <t xml:space="preserve">Межрайонная ИФНС России № 39 по Республике Башкортостан                                                                 </t>
  </si>
  <si>
    <t>0300</t>
  </si>
  <si>
    <t xml:space="preserve">УФНС России по РБ                                                                                                       </t>
  </si>
  <si>
    <t>0306</t>
  </si>
  <si>
    <t xml:space="preserve">МРИ ФНС России №5 по Республике Бурятия                                                                                 </t>
  </si>
  <si>
    <t>0309</t>
  </si>
  <si>
    <t xml:space="preserve">МРИ ФНС России №8 по Республике Бурятия                                                                                 </t>
  </si>
  <si>
    <t>0316</t>
  </si>
  <si>
    <t xml:space="preserve">МРИ ФНС России №6 по Республике Бурятия                                                                                 </t>
  </si>
  <si>
    <t>0317</t>
  </si>
  <si>
    <t xml:space="preserve">МРИ ФНС России №4 по Республике Бурятия                                                                                 </t>
  </si>
  <si>
    <t>0318</t>
  </si>
  <si>
    <t xml:space="preserve">МРИ ФНС России №3 по Республике Бурятия                                                                                 </t>
  </si>
  <si>
    <t>0321</t>
  </si>
  <si>
    <t xml:space="preserve">МРИ ФНС России №7 по Республике Бурятия                                                                                 </t>
  </si>
  <si>
    <t>0323</t>
  </si>
  <si>
    <t xml:space="preserve">МРИ ФНС России №1 по Республике Бурятия                                                                                 </t>
  </si>
  <si>
    <t>0326</t>
  </si>
  <si>
    <t xml:space="preserve">МРИ ФНС России №2 по Республике Бурятия                                                                                 </t>
  </si>
  <si>
    <t>0327</t>
  </si>
  <si>
    <t xml:space="preserve">Межрайонная ИФНС России №9 по Республике Бурятия                                                                        </t>
  </si>
  <si>
    <t>0400</t>
  </si>
  <si>
    <t xml:space="preserve">Управление ФНС России по Республике Алтай                                                                               </t>
  </si>
  <si>
    <t>0401</t>
  </si>
  <si>
    <t xml:space="preserve">Межрайонная ИФНС России №4 по Республике Алтай                                                                          </t>
  </si>
  <si>
    <t>0404</t>
  </si>
  <si>
    <t xml:space="preserve">Межрайонная ИФНС России №2 по Республике Алтай                                                                          </t>
  </si>
  <si>
    <t>0407</t>
  </si>
  <si>
    <t xml:space="preserve">Межрайонная ИФНС России №3 по Республике Алтай                                                                          </t>
  </si>
  <si>
    <t>0411</t>
  </si>
  <si>
    <t xml:space="preserve">Межрайонная ИФНС России №5 по Республике Алтай                                                                          </t>
  </si>
  <si>
    <t>0500</t>
  </si>
  <si>
    <t xml:space="preserve">УФНС России по Респ.Дагестан                                                                                            </t>
  </si>
  <si>
    <t>0506</t>
  </si>
  <si>
    <t xml:space="preserve">МРИ №12 по Респ.Дагестан                                                                                                </t>
  </si>
  <si>
    <t>0507</t>
  </si>
  <si>
    <t xml:space="preserve">МРИ №7 по Респ.Дагестан                                                                                                 </t>
  </si>
  <si>
    <t>0521</t>
  </si>
  <si>
    <t xml:space="preserve">МРИ №9 по Респ.Дагестан                                                                                                 </t>
  </si>
  <si>
    <t>0522</t>
  </si>
  <si>
    <t xml:space="preserve">МРИ №5 по Респ.Дагестан                                                                                                 </t>
  </si>
  <si>
    <t>0523</t>
  </si>
  <si>
    <t xml:space="preserve">МРИ №1 по Респ.Дагестан                                                                                                 </t>
  </si>
  <si>
    <t>0529</t>
  </si>
  <si>
    <t xml:space="preserve">МРИ №2 по Респ.Дагестан                                                                                                 </t>
  </si>
  <si>
    <t>0531</t>
  </si>
  <si>
    <t xml:space="preserve">МРИ №16 по Респ.Дагестан                                                                                                </t>
  </si>
  <si>
    <t>0533</t>
  </si>
  <si>
    <t xml:space="preserve">МРИ №10 по Респ.Дагестан                                                                                                </t>
  </si>
  <si>
    <t>0536</t>
  </si>
  <si>
    <t xml:space="preserve">МРИ №13 по Респ.Дагестан                                                                                                </t>
  </si>
  <si>
    <t>0541</t>
  </si>
  <si>
    <t xml:space="preserve">МРИ по крупнейшим налогоплат по Респ.Дагестан                                                                           </t>
  </si>
  <si>
    <t>0542</t>
  </si>
  <si>
    <t xml:space="preserve">МРИ №3 по Респ.Дагестан                                                                                                 </t>
  </si>
  <si>
    <t>0544</t>
  </si>
  <si>
    <t xml:space="preserve">МРИ №17 по Респ.Дагестан                                                                                                </t>
  </si>
  <si>
    <t>0545</t>
  </si>
  <si>
    <t xml:space="preserve">ИФНС по г.Каспийску                                                                                                     </t>
  </si>
  <si>
    <t>0546</t>
  </si>
  <si>
    <t xml:space="preserve">МРИ №8 по Респ.Дагестан                                                                                                 </t>
  </si>
  <si>
    <t>0547</t>
  </si>
  <si>
    <t xml:space="preserve">МРИ №15 по Респ. Дагестан                                                                                               </t>
  </si>
  <si>
    <t>0548</t>
  </si>
  <si>
    <t xml:space="preserve">МРИ №6 по Респ.Дагестан                                                                                                 </t>
  </si>
  <si>
    <t>0550</t>
  </si>
  <si>
    <t xml:space="preserve">МРИ №4 по Респ.Дагестан                                                                                                 </t>
  </si>
  <si>
    <t>0571</t>
  </si>
  <si>
    <t xml:space="preserve">ИФНС по Ленинскому р-ну г.Махачкалы                                                                                     </t>
  </si>
  <si>
    <t>0572</t>
  </si>
  <si>
    <t xml:space="preserve">ИФНС по Советскому р-ну г.Махачкалы                                                                                     </t>
  </si>
  <si>
    <t>0573</t>
  </si>
  <si>
    <t xml:space="preserve">ИФНС по Кировскому р-ну г.Махачкалы                                                                                     </t>
  </si>
  <si>
    <t>0600</t>
  </si>
  <si>
    <t xml:space="preserve">Управление ФНС России по Республике Ингушетия                                                                           </t>
  </si>
  <si>
    <t>0601</t>
  </si>
  <si>
    <t xml:space="preserve">Межрайонная инспекция ФНС России №3 по Республике Ингушетия                                                             </t>
  </si>
  <si>
    <t>0603</t>
  </si>
  <si>
    <t xml:space="preserve">Межрайонная инспекция ФНС России №2 по Республике Ингушетия                                                             </t>
  </si>
  <si>
    <t>0608</t>
  </si>
  <si>
    <t xml:space="preserve">Межрайонная инспекция ФНС России №1 по Республике Ингушетия                                                             </t>
  </si>
  <si>
    <t>0700</t>
  </si>
  <si>
    <t xml:space="preserve">УФНС России по КБР                                                                                                      </t>
  </si>
  <si>
    <t>0716</t>
  </si>
  <si>
    <t xml:space="preserve">Межрайонная ИФНС России №4 по КБР                                                                                       </t>
  </si>
  <si>
    <t>0718</t>
  </si>
  <si>
    <t xml:space="preserve">Межрайонная ИФНС России №2 по КБР                                                                                       </t>
  </si>
  <si>
    <t>0720</t>
  </si>
  <si>
    <t xml:space="preserve">Межрайонная ИФНС России №5 по КБР                                                                                       </t>
  </si>
  <si>
    <t>0724</t>
  </si>
  <si>
    <t xml:space="preserve">Межрайонная ИФНС России №6 по КБР                                                                                       </t>
  </si>
  <si>
    <t>0725</t>
  </si>
  <si>
    <t xml:space="preserve">ИФНС России №1 по г. Нальчику КБР                                                                                       </t>
  </si>
  <si>
    <t>0726</t>
  </si>
  <si>
    <t xml:space="preserve">ИФНС России №2 по г. Нальчику КБР                                                                                       </t>
  </si>
  <si>
    <t>0800</t>
  </si>
  <si>
    <t xml:space="preserve">Управление ФНС России по Республике Калмыкия                                                                            </t>
  </si>
  <si>
    <t>0801</t>
  </si>
  <si>
    <t xml:space="preserve">Межрайонная ИФНС России № 1 по Республике Калмыкия                                                                      </t>
  </si>
  <si>
    <t>0813</t>
  </si>
  <si>
    <t xml:space="preserve">Межрайонная ИФНС России № 3 по Республике Калмыкия                                                                      </t>
  </si>
  <si>
    <t>0816</t>
  </si>
  <si>
    <t xml:space="preserve">ИФНС России по г.Элисте                                                                                                 </t>
  </si>
  <si>
    <t>0817</t>
  </si>
  <si>
    <t xml:space="preserve">Межрайонная ИФНС России № 2 по Республике Калмыкия                                                                      </t>
  </si>
  <si>
    <t>0900</t>
  </si>
  <si>
    <t xml:space="preserve">Управление ФНС России по Карачаево-Черкесской Республике                                                                </t>
  </si>
  <si>
    <t>0912</t>
  </si>
  <si>
    <t xml:space="preserve">Межрайонная ИФНС России № 2 по Карачаево-Черкесской Республике                                                          </t>
  </si>
  <si>
    <t>0916</t>
  </si>
  <si>
    <t xml:space="preserve">Межрайонная ИФНС России № 1 по Карачаево-Черкесской Республике                                                          </t>
  </si>
  <si>
    <t>0917</t>
  </si>
  <si>
    <t xml:space="preserve">Межрайонная ИФНС России № 3 по Карачаево-Черкесской Республике                                                          </t>
  </si>
  <si>
    <t>0918</t>
  </si>
  <si>
    <t xml:space="preserve">Межрайонная ИФНС России № 4 по Карачаево-Черкесской Республике                                                          </t>
  </si>
  <si>
    <t>0919</t>
  </si>
  <si>
    <t xml:space="preserve">Межрайонная ИФНС России № 5 по Карачаево-Черкесской Республике                                                          </t>
  </si>
  <si>
    <t>1000</t>
  </si>
  <si>
    <t xml:space="preserve">УФНС России по Республике Карелия                                                                                       </t>
  </si>
  <si>
    <t>1001</t>
  </si>
  <si>
    <t xml:space="preserve">ИФНС России по г.Петрозаводску                                                                                          </t>
  </si>
  <si>
    <t>1031</t>
  </si>
  <si>
    <t xml:space="preserve">Межрайонная ИФНС России №1 по Республике Карелия                                                                        </t>
  </si>
  <si>
    <t>1032</t>
  </si>
  <si>
    <t xml:space="preserve">Межрайонная ИФНС России № 2 по Республике Карелия                                                                       </t>
  </si>
  <si>
    <t>1035</t>
  </si>
  <si>
    <t xml:space="preserve">Межрайонная ИФНС России № 5 по Республике Карелия                                                                       </t>
  </si>
  <si>
    <t>1039</t>
  </si>
  <si>
    <t xml:space="preserve">Межрайонная ИФНС России №9 по Республике Карелия                                                                        </t>
  </si>
  <si>
    <t>1040</t>
  </si>
  <si>
    <t xml:space="preserve">Межрайонная ИФНС России № 10 по Республике Карелия                                                                      </t>
  </si>
  <si>
    <t>1100</t>
  </si>
  <si>
    <t xml:space="preserve">УФНС России по Республике Коми                                                                                          </t>
  </si>
  <si>
    <t>1101</t>
  </si>
  <si>
    <t xml:space="preserve">ИФНС России по г. Сыктывкару                                                                                            </t>
  </si>
  <si>
    <t>1102</t>
  </si>
  <si>
    <t xml:space="preserve">Межрайонная ИФНС России № 3 по Республике Коми                                                                          </t>
  </si>
  <si>
    <t>1103</t>
  </si>
  <si>
    <t xml:space="preserve">ИФНС России по г. Воркуте Республики Коми                                                                               </t>
  </si>
  <si>
    <t>1104</t>
  </si>
  <si>
    <t xml:space="preserve">ИФНС России по г. Инте Республики Коми                                                                                  </t>
  </si>
  <si>
    <t>1105</t>
  </si>
  <si>
    <t xml:space="preserve">Межрайонная ИФНС России № 2 по Республике Коми                                                                          </t>
  </si>
  <si>
    <t>1106</t>
  </si>
  <si>
    <t xml:space="preserve">ИФНС России по г. Усинску Республики Коми                                                                               </t>
  </si>
  <si>
    <t>1108</t>
  </si>
  <si>
    <t xml:space="preserve">Межрайонная ИФНС России № 4 по Республике Коми                                                                          </t>
  </si>
  <si>
    <t>1109</t>
  </si>
  <si>
    <t xml:space="preserve">Межрайонная ИФНС России № 1 по Республике Коми                                                                          </t>
  </si>
  <si>
    <t>1116</t>
  </si>
  <si>
    <t xml:space="preserve">Межрайонная ИФНС России № 6 по Республике Коми                                                                          </t>
  </si>
  <si>
    <t>1121</t>
  </si>
  <si>
    <t xml:space="preserve">Межрайонная ИФНС России № 5 по Республике Коми                                                                          </t>
  </si>
  <si>
    <t>1122</t>
  </si>
  <si>
    <t xml:space="preserve">Межрайонная ИФНС России по крупнейшим налогоплательщикам по Республике Коми                                             </t>
  </si>
  <si>
    <t>1200</t>
  </si>
  <si>
    <t xml:space="preserve">УФНС России по Республике Марий Эл                                                                                      </t>
  </si>
  <si>
    <t>1215</t>
  </si>
  <si>
    <t xml:space="preserve">ИФНС России по г. Йошкар-Оле                                                                                            </t>
  </si>
  <si>
    <t>1218</t>
  </si>
  <si>
    <t xml:space="preserve">Межрайонная ИФНС России № 1 по Республике Марий Эл                                                                      </t>
  </si>
  <si>
    <t>1223</t>
  </si>
  <si>
    <t xml:space="preserve">Межрайонная ИФНС России № 6 по Республике Марий Эл                                                                      </t>
  </si>
  <si>
    <t>1224</t>
  </si>
  <si>
    <t xml:space="preserve">Межрайонная ИФНС России № 4 по Республике Марий Эл                                                                      </t>
  </si>
  <si>
    <t>1225</t>
  </si>
  <si>
    <t xml:space="preserve">Межрайонная ИФНС России № 2 по Республике Марий Эл                                                                      </t>
  </si>
  <si>
    <t>1226</t>
  </si>
  <si>
    <t xml:space="preserve">Межрайонная ИФНС России № 3 по Республике Марий Эл                                                                      </t>
  </si>
  <si>
    <t>1300</t>
  </si>
  <si>
    <t xml:space="preserve">УФНС России по Республике Мордовия                                                                                      </t>
  </si>
  <si>
    <t>1308</t>
  </si>
  <si>
    <t xml:space="preserve">Межрайонная ИФНС России № 6 по Республике Мордовия                                                                      </t>
  </si>
  <si>
    <t>1310</t>
  </si>
  <si>
    <t xml:space="preserve">Межрайонная ИФНС России № 4 по Республике Мордовия                                                                      </t>
  </si>
  <si>
    <t>1314</t>
  </si>
  <si>
    <t xml:space="preserve">Межрайонная ИФНС России № 7 по Республике Мордовия                                                                      </t>
  </si>
  <si>
    <t>1322</t>
  </si>
  <si>
    <t xml:space="preserve">Межрайонная ИФНС России № 3 по Республике Мордовия                                                                      </t>
  </si>
  <si>
    <t>1323</t>
  </si>
  <si>
    <t xml:space="preserve">Межрайонная ИФНС России № 5 по Республике Мордовия                                                                      </t>
  </si>
  <si>
    <t>1324</t>
  </si>
  <si>
    <t xml:space="preserve">Межрайонная ИФНС России № 2 по Республике Мордовия                                                                      </t>
  </si>
  <si>
    <t>1326</t>
  </si>
  <si>
    <t xml:space="preserve">ИФНС России по Ленинскому району г. Саранска                                                                            </t>
  </si>
  <si>
    <t>1327</t>
  </si>
  <si>
    <t xml:space="preserve">Межрайонная ИФНС России № 1 по Республике Мордовия                                                                      </t>
  </si>
  <si>
    <t>1328</t>
  </si>
  <si>
    <t xml:space="preserve">ИФНС России по Октябрьскому району г. Саранска                                                                          </t>
  </si>
  <si>
    <t>1400</t>
  </si>
  <si>
    <t xml:space="preserve">Управление ФНС России по Республике Саха (Якутия)                                                                       </t>
  </si>
  <si>
    <t>1402</t>
  </si>
  <si>
    <t xml:space="preserve">ИФНС России по Алданскому району Республики Саха (Якутия)                                                               </t>
  </si>
  <si>
    <t>1414</t>
  </si>
  <si>
    <t xml:space="preserve">ИФНС России по Ленскому району Республики Саха (Якутия)                                                                 </t>
  </si>
  <si>
    <t>1420</t>
  </si>
  <si>
    <t xml:space="preserve">ИФНС России по Оймяконскому району Республики Саха (Якутия)                                                             </t>
  </si>
  <si>
    <t>1421</t>
  </si>
  <si>
    <t xml:space="preserve">ИФНС России по Олекминскому району Республики Саха (Якутия)                                                             </t>
  </si>
  <si>
    <t>1426</t>
  </si>
  <si>
    <t xml:space="preserve">ИФНС России по Томпонскому району Республики Саха (Якутия)                                                              </t>
  </si>
  <si>
    <t>1428</t>
  </si>
  <si>
    <t xml:space="preserve">ИФНС России по Усть-Майскому району Республики Саха (Якутия)                                                            </t>
  </si>
  <si>
    <t>1434</t>
  </si>
  <si>
    <t xml:space="preserve">ИФНС России по Нерюнгринскому району Республики Саха (Якутия)                                                           </t>
  </si>
  <si>
    <t>1436</t>
  </si>
  <si>
    <t xml:space="preserve">Межрайонная ИФНС России №1 по Республике Саха (Якутия)                                                                  </t>
  </si>
  <si>
    <t>1442</t>
  </si>
  <si>
    <t xml:space="preserve">Межрайонная ИФНС России №7 по Республике Саха (Якутия)                                                                  </t>
  </si>
  <si>
    <t>1445</t>
  </si>
  <si>
    <t xml:space="preserve">Межрайонная ИФНС России №3 по Республике Саха (Якутия)                                                                  </t>
  </si>
  <si>
    <t>1446</t>
  </si>
  <si>
    <t xml:space="preserve">Межрайонная ИФНС России №4 по Республике Саха (Якутия)                                                                  </t>
  </si>
  <si>
    <t>1447</t>
  </si>
  <si>
    <t xml:space="preserve">Межрайонная ИФНС России №5 по Республике Саха (Якутия)                                                                  </t>
  </si>
  <si>
    <t>1448</t>
  </si>
  <si>
    <t xml:space="preserve">Межрайонная ИФНС России №8 по Республике Саха (Якутия)                                                                  </t>
  </si>
  <si>
    <t>1449</t>
  </si>
  <si>
    <t xml:space="preserve">Межрайонная ИФНС России по крупнейшим налогоплательщикам по Республике Саха (Якутия)                                    </t>
  </si>
  <si>
    <t>1500</t>
  </si>
  <si>
    <t xml:space="preserve">Управление ФНС России по Республике Северная Осетия-Алания                                                              </t>
  </si>
  <si>
    <t>1510</t>
  </si>
  <si>
    <t xml:space="preserve">ИФНС России по Моздокскому району по Республике Северная Осетия-Алания                                                  </t>
  </si>
  <si>
    <t>1511</t>
  </si>
  <si>
    <t xml:space="preserve">Межрайонная ИФНС России №3 по Республике Северная Осетия-Алания                                                         </t>
  </si>
  <si>
    <t>1512</t>
  </si>
  <si>
    <t xml:space="preserve">ИФНС России по Пригородному району по Республике Северная Осетия-Алания                                                 </t>
  </si>
  <si>
    <t>1513</t>
  </si>
  <si>
    <t xml:space="preserve">Межрайонная ИФНС России по г.Владикавказу                                                                               </t>
  </si>
  <si>
    <t>1514</t>
  </si>
  <si>
    <t xml:space="preserve">Межрайонная ИФНС России №4 по Республике Северная Осетия-Алания                                                         </t>
  </si>
  <si>
    <t>1600</t>
  </si>
  <si>
    <t xml:space="preserve">УФНС России по Республике Татарстан                                                                                     </t>
  </si>
  <si>
    <t>1644</t>
  </si>
  <si>
    <t xml:space="preserve">Межрайонная ИФНС России № 16 по Республике Татарстан                                                                    </t>
  </si>
  <si>
    <t>1650</t>
  </si>
  <si>
    <t xml:space="preserve">ИФНС России по г. Набережные Челны Республики Татарстан                                                                 </t>
  </si>
  <si>
    <t>1651</t>
  </si>
  <si>
    <t xml:space="preserve">Межрайонная ИФНС России № 11 по Республике Татарстан                                                                    </t>
  </si>
  <si>
    <t>1655</t>
  </si>
  <si>
    <t xml:space="preserve">Межрайонная ИФНС России № 14 по Республике Татарстан                                                                    </t>
  </si>
  <si>
    <t>1656</t>
  </si>
  <si>
    <t xml:space="preserve">Межрайонная ИФНС России № 19 по Республике Татарстан                                                                    </t>
  </si>
  <si>
    <t>1658</t>
  </si>
  <si>
    <t xml:space="preserve">ИФНС России по Московскому району г. Казани                                                                             </t>
  </si>
  <si>
    <t>1665</t>
  </si>
  <si>
    <t xml:space="preserve">Межрайонная ИФНС России № 1 по Республике Татарстан                                                                     </t>
  </si>
  <si>
    <t>1673</t>
  </si>
  <si>
    <t xml:space="preserve">Межрайонная ИФНС России № 8 по Республике Татарстан                                                                     </t>
  </si>
  <si>
    <t>1674</t>
  </si>
  <si>
    <t xml:space="preserve">Межрайонная ИФНС России № 9 по Республике Татарстан                                                                     </t>
  </si>
  <si>
    <t>1675</t>
  </si>
  <si>
    <t xml:space="preserve">Межрайонная ИФНС России № 10 по Республике Татарстан                                                                    </t>
  </si>
  <si>
    <t>1677</t>
  </si>
  <si>
    <t xml:space="preserve">Межрайонная ИФНС России № 12 по Республике Татарстан                                                                    </t>
  </si>
  <si>
    <t>1681</t>
  </si>
  <si>
    <t xml:space="preserve">Межрайонная ИФНС России по крупнейшим налогоплательщикам по Республике Татарстан                                        </t>
  </si>
  <si>
    <t>1683</t>
  </si>
  <si>
    <t xml:space="preserve">Межрайонная ИФНС России № 3 по Республике Татарстан                                                                     </t>
  </si>
  <si>
    <t>1684</t>
  </si>
  <si>
    <t xml:space="preserve">Межрайонная ИФНС России № 4 по Республике Татарстан                                                                     </t>
  </si>
  <si>
    <t>1685</t>
  </si>
  <si>
    <t xml:space="preserve">Межрайонная ИФНС России № 5 по Республике Татарстан                                                                     </t>
  </si>
  <si>
    <t>1686</t>
  </si>
  <si>
    <t xml:space="preserve">Межрайонная ИФНС России № 6 по Республике Татарстан                                                                     </t>
  </si>
  <si>
    <t>1688</t>
  </si>
  <si>
    <t xml:space="preserve">Межрайонная ИФНС России № 15 по Республике Татарстан                                                                    </t>
  </si>
  <si>
    <t>1689</t>
  </si>
  <si>
    <t xml:space="preserve">Межрайонная ИФНС России № 17 по Республике Татарстан                                                                    </t>
  </si>
  <si>
    <t>1690</t>
  </si>
  <si>
    <t xml:space="preserve">Межрайонная ИФНС России №18 по Республике Татарстан                                                                     </t>
  </si>
  <si>
    <t>1700</t>
  </si>
  <si>
    <t xml:space="preserve">УФНС России по Республике Тыва                                                                                          </t>
  </si>
  <si>
    <t>1719</t>
  </si>
  <si>
    <t xml:space="preserve">Межрайонная ИФНС России № 1 по Республике Тыва                                                                          </t>
  </si>
  <si>
    <t>1720</t>
  </si>
  <si>
    <t xml:space="preserve">Межрайонная ИФНС России № 2 по Республике Тыва                                                                          </t>
  </si>
  <si>
    <t>1721</t>
  </si>
  <si>
    <t xml:space="preserve">Межрайонная ИФНС России № 3 по Республике Тыва                                                                          </t>
  </si>
  <si>
    <t>1722</t>
  </si>
  <si>
    <t xml:space="preserve">Межрайонная ИФНС России № 4 по Республике Тыва                                                                          </t>
  </si>
  <si>
    <t>1800</t>
  </si>
  <si>
    <t xml:space="preserve">УФНС России по Удмуртской Республике                                                                                    </t>
  </si>
  <si>
    <t>1821</t>
  </si>
  <si>
    <t xml:space="preserve">Межрайонная ИФНС России №6 по Удмуртской Республике                                                                     </t>
  </si>
  <si>
    <t>1828</t>
  </si>
  <si>
    <t xml:space="preserve">Межрайонная ИФНС России №3 по Удмуртской Республике                                                                     </t>
  </si>
  <si>
    <t>1831</t>
  </si>
  <si>
    <t xml:space="preserve">Межрайонная ИФНС России № 10 по Удмуртской Республике                                                                   </t>
  </si>
  <si>
    <t>1832</t>
  </si>
  <si>
    <t xml:space="preserve">ИФНС России по Ленинскому району г.Ижевска                                                                              </t>
  </si>
  <si>
    <t>1836</t>
  </si>
  <si>
    <t xml:space="preserve">Межрайонная ИФНС России по крупнейшим налогоплательщикам по Удмуртской Республике                                       </t>
  </si>
  <si>
    <t>1837</t>
  </si>
  <si>
    <t xml:space="preserve">Межрайонная ИФНС России №2 по Удмуртской Республике                                                                     </t>
  </si>
  <si>
    <t>1838</t>
  </si>
  <si>
    <t xml:space="preserve">Межрайонная ИФНС России №5 по Удмуртской Республике                                                                     </t>
  </si>
  <si>
    <t>1839</t>
  </si>
  <si>
    <t xml:space="preserve">Межрайонная ИФНС России №7 по Удмуртской Республике                                                                     </t>
  </si>
  <si>
    <t>1840</t>
  </si>
  <si>
    <t xml:space="preserve">Межрайонная ИФНС России №8 по Удмуртской Республике                                                                     </t>
  </si>
  <si>
    <t>1841</t>
  </si>
  <si>
    <t xml:space="preserve">Межрайонная ИФНС России №9 по Удмуртской Республике                                                                     </t>
  </si>
  <si>
    <t>1900</t>
  </si>
  <si>
    <t xml:space="preserve">Управление ФНС России по Республике Хакасия                                                                             </t>
  </si>
  <si>
    <t>1901</t>
  </si>
  <si>
    <t xml:space="preserve">Межрайонная ИФНС России №1 по Республике Хакасия                                                                        </t>
  </si>
  <si>
    <t>1902</t>
  </si>
  <si>
    <t xml:space="preserve">Межрайонная ИФНС России №2 по Республике Хакасия                                                                        </t>
  </si>
  <si>
    <t>1903</t>
  </si>
  <si>
    <t xml:space="preserve">Межрайонная ИФНС России №3 по Республике Хакасия                                                                        </t>
  </si>
  <si>
    <t>2000</t>
  </si>
  <si>
    <t xml:space="preserve">УФНС России по Чеченской Республике                                                                                     </t>
  </si>
  <si>
    <t>2031</t>
  </si>
  <si>
    <t xml:space="preserve">Межрайонная ИФНС России №1 по Чеченской Республике                                                                      </t>
  </si>
  <si>
    <t>2032</t>
  </si>
  <si>
    <t xml:space="preserve">Межрайонная ИФНС России №2 по Чеченской Республике                                                                      </t>
  </si>
  <si>
    <t>2033</t>
  </si>
  <si>
    <t xml:space="preserve">Межрайонная ИФНС России №3 по Чеченской Республике                                                                      </t>
  </si>
  <si>
    <t>2034</t>
  </si>
  <si>
    <t xml:space="preserve">Межрайонная ИФНС России №4 по Чеченской Республике                                                                      </t>
  </si>
  <si>
    <t>2035</t>
  </si>
  <si>
    <t xml:space="preserve">Межрайонная ИФНС России №5 по Чеченской Республике                                                                      </t>
  </si>
  <si>
    <t>2100</t>
  </si>
  <si>
    <t xml:space="preserve">УФНС России по Чувашской Республике                                                                                     </t>
  </si>
  <si>
    <t>2124</t>
  </si>
  <si>
    <t xml:space="preserve">ИФНС России по г.Новочебоксарску                                                                                        </t>
  </si>
  <si>
    <t>2130</t>
  </si>
  <si>
    <t xml:space="preserve">ИФНС России по г.Чебоксары                                                                                              </t>
  </si>
  <si>
    <t>2131</t>
  </si>
  <si>
    <t xml:space="preserve">Межрайонная ИФНС России № 1 по Чувашской Республике                                                                     </t>
  </si>
  <si>
    <t>2132</t>
  </si>
  <si>
    <t xml:space="preserve">Межрайонная ИФНС России № 2 по Чувашской Республике                                                                     </t>
  </si>
  <si>
    <t>2133</t>
  </si>
  <si>
    <t xml:space="preserve">Межрайонная ИФНС России № 3 по Чувашской Республике                                                                     </t>
  </si>
  <si>
    <t>2134</t>
  </si>
  <si>
    <t xml:space="preserve">Межрайонная ИФНС России № 4 по Чувашской Республике                                                                     </t>
  </si>
  <si>
    <t>2135</t>
  </si>
  <si>
    <t xml:space="preserve">Межрайонная ИФНС России № 5 по Чувашской Республике                                                                     </t>
  </si>
  <si>
    <t>2136</t>
  </si>
  <si>
    <t xml:space="preserve">Межрайонная ИФНС России № 6 по Чувашской Республике                                                                     </t>
  </si>
  <si>
    <t>2137</t>
  </si>
  <si>
    <t xml:space="preserve">Межрайонная ИФНС России № 7 по Чувашской Республике                                                                     </t>
  </si>
  <si>
    <t>2138</t>
  </si>
  <si>
    <t xml:space="preserve">Межрайонная ИФНС России № 8 по Чувашской Республике                                                                     </t>
  </si>
  <si>
    <t>2200</t>
  </si>
  <si>
    <t xml:space="preserve">Управление ФНС России по Алтайскому краю                                                                                </t>
  </si>
  <si>
    <t>2201</t>
  </si>
  <si>
    <t xml:space="preserve">Межрайонная ИФНС России № 10 по Алтайскому краю                                                                         </t>
  </si>
  <si>
    <t>2202</t>
  </si>
  <si>
    <t xml:space="preserve">Межрайонная ИФНС России по крупнейшим налогоплательщикам Алтайского края                                                </t>
  </si>
  <si>
    <t>2203</t>
  </si>
  <si>
    <t xml:space="preserve">Межрайонная ИФНС России № 3 по Алтайскому краю                                                                          </t>
  </si>
  <si>
    <t>2204</t>
  </si>
  <si>
    <t xml:space="preserve">Межрайонная ИФНС России №1 по Алтайскому краю                                                                           </t>
  </si>
  <si>
    <t>2205</t>
  </si>
  <si>
    <t xml:space="preserve">Межрайонная ИФНС России № 5 по Алтайскому краю                                                                          </t>
  </si>
  <si>
    <t>2207</t>
  </si>
  <si>
    <t xml:space="preserve">Межрайонная ИФНС России № 6 по Алтайскому краю                                                                          </t>
  </si>
  <si>
    <t>2208</t>
  </si>
  <si>
    <t xml:space="preserve">Межрайонная ИФНС России № 4 по Алтайскому краю                                                                          </t>
  </si>
  <si>
    <t>2209</t>
  </si>
  <si>
    <t xml:space="preserve">Межрайонная ИФНС России № 12 по Алтайскому краю                                                                         </t>
  </si>
  <si>
    <t>2210</t>
  </si>
  <si>
    <t xml:space="preserve">Межрайонная ИФНС России № 9 по Алтайскому краю                                                                          </t>
  </si>
  <si>
    <t>2223</t>
  </si>
  <si>
    <t xml:space="preserve">Межрайонная ИФНС России № 14 по Алтайскому краю                                                                         </t>
  </si>
  <si>
    <t>2224</t>
  </si>
  <si>
    <t xml:space="preserve">ИФНС России по Октябрьскому району г. Барнаула                                                                          </t>
  </si>
  <si>
    <t>2225</t>
  </si>
  <si>
    <t xml:space="preserve">Межрайонная ИФНС России № 15 по Алтайскому краю                                                                         </t>
  </si>
  <si>
    <t>2235</t>
  </si>
  <si>
    <t xml:space="preserve">Межрайонная ИФНС России № 8 по Алтайскому краю                                                                          </t>
  </si>
  <si>
    <t>2256</t>
  </si>
  <si>
    <t xml:space="preserve">Межрайонная ИФНС России № 13 по Алтайскому краю                                                                         </t>
  </si>
  <si>
    <t>2261</t>
  </si>
  <si>
    <t xml:space="preserve">Межрайонная ИФНС России № 7 по Алтайскому краю                                                                          </t>
  </si>
  <si>
    <t>2289</t>
  </si>
  <si>
    <t xml:space="preserve">Межрайонная ИФНС России № 11 по Алтайскому краю                                                                         </t>
  </si>
  <si>
    <t>2300</t>
  </si>
  <si>
    <t xml:space="preserve">УФНС России по Краснодарскому краю                                                                                      </t>
  </si>
  <si>
    <t>2301</t>
  </si>
  <si>
    <t xml:space="preserve">ИФНС России по городу-курорту Анапа Краснодарского края                                                                 </t>
  </si>
  <si>
    <t>2304</t>
  </si>
  <si>
    <t xml:space="preserve">ИФНС России по городу-курорту Геленджику Краснодарского края                                                            </t>
  </si>
  <si>
    <t>2305</t>
  </si>
  <si>
    <t xml:space="preserve">ИФНС России по г. Горячий Ключ Краснодарского края                                                                      </t>
  </si>
  <si>
    <t>2307</t>
  </si>
  <si>
    <t xml:space="preserve">Межрайонная ИФНС России по крупнейшим налогоплательщикам по Краснодарскому краю                                         </t>
  </si>
  <si>
    <t>2308</t>
  </si>
  <si>
    <t xml:space="preserve">ИФНС России №1 по г. Краснодару                                                                                         </t>
  </si>
  <si>
    <t>2309</t>
  </si>
  <si>
    <t xml:space="preserve">ИФНС России №3 по г. Краснодару                                                                                         </t>
  </si>
  <si>
    <t>2310</t>
  </si>
  <si>
    <t xml:space="preserve">ИФНС России №2 по г. Краснодару                                                                                         </t>
  </si>
  <si>
    <t>2311</t>
  </si>
  <si>
    <t xml:space="preserve">ИФНС России №4 по г. Краснодару                                                                                         </t>
  </si>
  <si>
    <t>2312</t>
  </si>
  <si>
    <t xml:space="preserve">ИФНС России №5 по г. Краснодару                                                                                         </t>
  </si>
  <si>
    <t>2314</t>
  </si>
  <si>
    <t xml:space="preserve">ИФНС России по г. Лабинску Краснодарского края                                                                          </t>
  </si>
  <si>
    <t>2315</t>
  </si>
  <si>
    <t xml:space="preserve">ИФНС России по г. Новороссийску Краснодарского края                                                                     </t>
  </si>
  <si>
    <t>2323</t>
  </si>
  <si>
    <t xml:space="preserve">ИФНС России по Абинскому району Краснодарского края                                                                     </t>
  </si>
  <si>
    <t>2328</t>
  </si>
  <si>
    <t xml:space="preserve">ИФНС России по Выселковскому району Краснодарского края                                                                 </t>
  </si>
  <si>
    <t>2337</t>
  </si>
  <si>
    <t xml:space="preserve">ИФНС России по г. Крымску Краснодарского края                                                                           </t>
  </si>
  <si>
    <t>2339</t>
  </si>
  <si>
    <t xml:space="preserve">ИФНС России по Курганинскому району Краснодарского края                                                                 </t>
  </si>
  <si>
    <t>2342</t>
  </si>
  <si>
    <t xml:space="preserve">ИФНС России по Мостовскому району Краснодарского края                                                                   </t>
  </si>
  <si>
    <t>2347</t>
  </si>
  <si>
    <t xml:space="preserve">ИФНС России по Приморско-Ахтарскому району Краснодарского края                                                          </t>
  </si>
  <si>
    <t>2348</t>
  </si>
  <si>
    <t xml:space="preserve">ИФНС России по Северскому району Краснодарского края                                                                    </t>
  </si>
  <si>
    <t>2352</t>
  </si>
  <si>
    <t xml:space="preserve">ИФНС России по Темрюкскому району Краснодарского края                                                                   </t>
  </si>
  <si>
    <t>2360</t>
  </si>
  <si>
    <t xml:space="preserve">Межрайонная ИФНС России № 1 по Краснодарскому краю                                                                      </t>
  </si>
  <si>
    <t>2361</t>
  </si>
  <si>
    <t xml:space="preserve">Межрайонная ИФНС России № 2 по Краснодарскому краю                                                                      </t>
  </si>
  <si>
    <t>2362</t>
  </si>
  <si>
    <t xml:space="preserve">Межрайонная ИФНС России № 3 по Краснодарскому краю                                                                      </t>
  </si>
  <si>
    <t>2363</t>
  </si>
  <si>
    <t xml:space="preserve">Межрайонная ИФНС России № 4 по Краснодарскому краю                                                                      </t>
  </si>
  <si>
    <t>2364</t>
  </si>
  <si>
    <t xml:space="preserve">Межрайонная ИФНС России № 5 по Краснодарскому краю                                                                      </t>
  </si>
  <si>
    <t>2365</t>
  </si>
  <si>
    <t xml:space="preserve">Межрайонная ИФНС России № 6 по Краснодарскому краю                                                                      </t>
  </si>
  <si>
    <t>2366</t>
  </si>
  <si>
    <t xml:space="preserve">Межрайонная ИФНС России № 7 по Краснодарскому краю                                                                      </t>
  </si>
  <si>
    <t>2367</t>
  </si>
  <si>
    <t xml:space="preserve">Межрайонная ИФНС России № 8 по Краснодарскому краю                                                                      </t>
  </si>
  <si>
    <t>2368</t>
  </si>
  <si>
    <t xml:space="preserve">Межрайонная ИФНС России №9 по Краснодарскому краю                                                                       </t>
  </si>
  <si>
    <t>2369</t>
  </si>
  <si>
    <t xml:space="preserve">Межрайонная ИФНС России № 10 по Краснодарскому краю                                                                     </t>
  </si>
  <si>
    <t>2370</t>
  </si>
  <si>
    <t xml:space="preserve">Межрайонная ИФНС России № 11 по Краснодарскому краю                                                                     </t>
  </si>
  <si>
    <t>2371</t>
  </si>
  <si>
    <t xml:space="preserve">Межрайонная ИФНС России № 12 по Краснодарскому краю                                                                     </t>
  </si>
  <si>
    <t>2372</t>
  </si>
  <si>
    <t xml:space="preserve">Межрайонная ИФНС России № 13 по Краснодарскому краю                                                                     </t>
  </si>
  <si>
    <t>2373</t>
  </si>
  <si>
    <t xml:space="preserve">Межрайонная ИФНС России № 14 по Краснодарскому краю                                                                     </t>
  </si>
  <si>
    <t>2400</t>
  </si>
  <si>
    <t xml:space="preserve">Управление ФНС России по Красноярскому краю                                                                             </t>
  </si>
  <si>
    <t>2404</t>
  </si>
  <si>
    <t xml:space="preserve">Межрайонная ИФНС России № 15 по Красноярскому краю                                                                      </t>
  </si>
  <si>
    <t>2411</t>
  </si>
  <si>
    <t xml:space="preserve">Межрайонная ИФНС России № 17 по Красноярскому краю                                                                      </t>
  </si>
  <si>
    <t>2420</t>
  </si>
  <si>
    <t xml:space="preserve">Межрайонная ИФНС России № 18 по Красноярскому краю                                                                      </t>
  </si>
  <si>
    <t>2423</t>
  </si>
  <si>
    <t xml:space="preserve">Межрайонная ИФНС России № 21 по Красноярскому краю                                                                      </t>
  </si>
  <si>
    <t>2437</t>
  </si>
  <si>
    <t xml:space="preserve">Межрайонная ИФНС России № 13 по Красноярскому краю                                                                      </t>
  </si>
  <si>
    <t>2439</t>
  </si>
  <si>
    <t xml:space="preserve">Межрайонная ИФНС России № 14 по Красноярскому краю                                                                      </t>
  </si>
  <si>
    <t>2442</t>
  </si>
  <si>
    <t xml:space="preserve">Межрайонная ИФНС России № 20 по Красноярскому краю                                                                      </t>
  </si>
  <si>
    <t>2443</t>
  </si>
  <si>
    <t xml:space="preserve">Межрайонная ИФНС России № 4 по Красноярскому краю                                                                       </t>
  </si>
  <si>
    <t>2447</t>
  </si>
  <si>
    <t xml:space="preserve">Межрайонная ИФНС России № 6 по Красноярскому краю                                                                       </t>
  </si>
  <si>
    <t>2448</t>
  </si>
  <si>
    <t xml:space="preserve">Межрайонная ИФНС России № 7 по Красноярскому краю                                                                       </t>
  </si>
  <si>
    <t>2450</t>
  </si>
  <si>
    <t xml:space="preserve">Межрайонная ИФНС России № 8 по Красноярскому краю                                                                       </t>
  </si>
  <si>
    <t>2452</t>
  </si>
  <si>
    <t xml:space="preserve">ИФНС России по г. Железногорску Красноярского края                                                                      </t>
  </si>
  <si>
    <t>2453</t>
  </si>
  <si>
    <t xml:space="preserve">ИФНС России по г. Зеленогорску Красноярского края                                                                       </t>
  </si>
  <si>
    <t>2454</t>
  </si>
  <si>
    <t xml:space="preserve">Межрайонная ИФНС России № 9 по Красноярскому краю                                                                       </t>
  </si>
  <si>
    <t>2455</t>
  </si>
  <si>
    <t xml:space="preserve">Межрайонная ИФНС России № 10 по Красноярскому краю                                                                      </t>
  </si>
  <si>
    <t>2456</t>
  </si>
  <si>
    <t xml:space="preserve">Межрайонная ИФНС России № 11 по Красноярскому краю                                                                      </t>
  </si>
  <si>
    <t>2457</t>
  </si>
  <si>
    <t xml:space="preserve">ИФНС России по г. Норильску Красноярского края                                                                          </t>
  </si>
  <si>
    <t>2459</t>
  </si>
  <si>
    <t xml:space="preserve">Межрайонная ИФНС России № 12 по Красноярскому краю                                                                      </t>
  </si>
  <si>
    <t>2460</t>
  </si>
  <si>
    <t xml:space="preserve">ИФНС России по Железнодорожному району г.Красноярска                                                                    </t>
  </si>
  <si>
    <t>2461</t>
  </si>
  <si>
    <t xml:space="preserve">Межрайонная ИФНС России № 24 по Красноярскому краю                                                                      </t>
  </si>
  <si>
    <t>2463</t>
  </si>
  <si>
    <t xml:space="preserve">ИФНС России по Октябрьскому району г.Красноярска                                                                        </t>
  </si>
  <si>
    <t>2464</t>
  </si>
  <si>
    <t xml:space="preserve">Межрайонная ИФНС России № 22 по Красноярскому краю                                                                      </t>
  </si>
  <si>
    <t>2465</t>
  </si>
  <si>
    <t xml:space="preserve">ИФНС Роcсии по Советскому району г.Красноярска                                                                          </t>
  </si>
  <si>
    <t>2466</t>
  </si>
  <si>
    <t xml:space="preserve">ИФНС России по Центральному району г.Красноярска                                                                        </t>
  </si>
  <si>
    <t>2467</t>
  </si>
  <si>
    <t xml:space="preserve">Межрайонная ИФНС России по крупнейшим налогоплательщикам Красноярского края                                             </t>
  </si>
  <si>
    <t>2468</t>
  </si>
  <si>
    <t xml:space="preserve">Межрайонная ИФНС России № 23 по Красноярскому краю                                                                      </t>
  </si>
  <si>
    <t>2469</t>
  </si>
  <si>
    <t xml:space="preserve">Межрайонная ИФНС России № 2 по Красноярскому краю                                                                       </t>
  </si>
  <si>
    <t>2470</t>
  </si>
  <si>
    <t xml:space="preserve">Межрайонная ИФНС России № 3 по Красноярскому краю                                                                       </t>
  </si>
  <si>
    <t>2500</t>
  </si>
  <si>
    <t xml:space="preserve">УФНС России по Приморскому краю                                                                                         </t>
  </si>
  <si>
    <t>2501</t>
  </si>
  <si>
    <t xml:space="preserve">Межрайонная ИФНС России №4 по Приморскому краю                                                                          </t>
  </si>
  <si>
    <t>2502</t>
  </si>
  <si>
    <t xml:space="preserve">Межрайонная ИФНС России № 10 по Приморскому краю                                                                        </t>
  </si>
  <si>
    <t>2503</t>
  </si>
  <si>
    <t xml:space="preserve">Межрайонная ИФНС России № 1 по Приморскому краю                                                                         </t>
  </si>
  <si>
    <t>2505</t>
  </si>
  <si>
    <t xml:space="preserve">Межрайонная ИФНС России № 6 по Приморскому краю                                                                         </t>
  </si>
  <si>
    <t>2506</t>
  </si>
  <si>
    <t xml:space="preserve">Межрайонная ИФНС России № 2 по Приморскому краю                                                                         </t>
  </si>
  <si>
    <t>2507</t>
  </si>
  <si>
    <t xml:space="preserve">Межрайонная ИФНС России № 7 по Приморскому краю                                                                         </t>
  </si>
  <si>
    <t>2508</t>
  </si>
  <si>
    <t xml:space="preserve">ИФНС России по г.Находке Приморского края                                                                               </t>
  </si>
  <si>
    <t>2509</t>
  </si>
  <si>
    <t xml:space="preserve">Межрайонная ИФНС России №8 по Приморскому краю                                                                          </t>
  </si>
  <si>
    <t>2510</t>
  </si>
  <si>
    <t xml:space="preserve">Межрайонная ИФНС России № 3 по Приморскому краю                                                                         </t>
  </si>
  <si>
    <t>2511</t>
  </si>
  <si>
    <t xml:space="preserve">Межрайонная ИФНС России №9 по Приморскому краю                                                                          </t>
  </si>
  <si>
    <t>2515</t>
  </si>
  <si>
    <t xml:space="preserve">Межрайонная ИФНС России № 5 по Приморскому краю                                                                         </t>
  </si>
  <si>
    <t>2533</t>
  </si>
  <si>
    <t xml:space="preserve">Межрайонная ИФНС России №11 по Приморскому краю                                                                         </t>
  </si>
  <si>
    <t>2536</t>
  </si>
  <si>
    <t xml:space="preserve">ИФНС России по Ленинскому району г.Владивостока                                                                         </t>
  </si>
  <si>
    <t>2537</t>
  </si>
  <si>
    <t xml:space="preserve">ИФНС России по Первомайскому району г. Владивостока                                                                     </t>
  </si>
  <si>
    <t>2540</t>
  </si>
  <si>
    <t xml:space="preserve">ИФНС России по Фрунзенскому району г.Владивостока                                                                       </t>
  </si>
  <si>
    <t>2542</t>
  </si>
  <si>
    <t xml:space="preserve">Межрайонная ИФНС России по крупнейшим налогоплательщикам по Приморскому краю                                            </t>
  </si>
  <si>
    <t>2543</t>
  </si>
  <si>
    <t xml:space="preserve">Межрайонная ИФНС России № 12 по Приморскому краю                                                                        </t>
  </si>
  <si>
    <t>2600</t>
  </si>
  <si>
    <t xml:space="preserve">УФНС России по Ставропольскому краю                                                                                     </t>
  </si>
  <si>
    <t>2607</t>
  </si>
  <si>
    <t xml:space="preserve">ИФНС России по Изобильненскому району Ставропольского края                                                              </t>
  </si>
  <si>
    <t>2625</t>
  </si>
  <si>
    <t xml:space="preserve">ИФНС России по г.Георгиевску Ставропольского края                                                                       </t>
  </si>
  <si>
    <t>2628</t>
  </si>
  <si>
    <t xml:space="preserve">ИФНС России по г.Кисловодску Ставропольского края                                                                       </t>
  </si>
  <si>
    <t>2632</t>
  </si>
  <si>
    <t xml:space="preserve">ИФНС России по г.Пятигорску Ставропольского края                                                                        </t>
  </si>
  <si>
    <t>2634</t>
  </si>
  <si>
    <t xml:space="preserve">ИФНС России по Ленинскому району г.Ставрополя                                                                           </t>
  </si>
  <si>
    <t>2635</t>
  </si>
  <si>
    <t xml:space="preserve">ИФНС России по Промышленному району г.Ставрополя                                                                        </t>
  </si>
  <si>
    <t>2636</t>
  </si>
  <si>
    <t xml:space="preserve">ИФНС России по Октябрьскому району г.Ставрополя                                                                         </t>
  </si>
  <si>
    <t>2641</t>
  </si>
  <si>
    <t xml:space="preserve">Межрайонная ИФНС России №1 по Ставропольскому краю                                                                      </t>
  </si>
  <si>
    <t>2642</t>
  </si>
  <si>
    <t xml:space="preserve">Межрайонная ИФНС России №2 по Ставропольскому краю                                                                      </t>
  </si>
  <si>
    <t>2643</t>
  </si>
  <si>
    <t xml:space="preserve">Межрайонная ИФНС России №3 по Ставропольскому краю                                                                      </t>
  </si>
  <si>
    <t>2644</t>
  </si>
  <si>
    <t xml:space="preserve">Межрайонная ИФНС России №4 по Ставропольскому краю                                                                      </t>
  </si>
  <si>
    <t>2645</t>
  </si>
  <si>
    <t xml:space="preserve">Межрайонная ИФНС России №5 по Ставропольскому краю                                                                      </t>
  </si>
  <si>
    <t>2646</t>
  </si>
  <si>
    <t xml:space="preserve">Межрайонная ИФНС России №6 по Ставропольскому краю                                                                      </t>
  </si>
  <si>
    <t>2647</t>
  </si>
  <si>
    <t xml:space="preserve">Межрайонная ИФНС России №7 по Ставропольскому краю                                                                      </t>
  </si>
  <si>
    <t>2648</t>
  </si>
  <si>
    <t xml:space="preserve">Межрайонная ИФНС России №8 по Ставропольскому краю                                                                      </t>
  </si>
  <si>
    <t>2649</t>
  </si>
  <si>
    <t xml:space="preserve">Межрайонная ИФНС России №9 по Ставропольскому краю                                                                      </t>
  </si>
  <si>
    <t>2650</t>
  </si>
  <si>
    <t xml:space="preserve">Межрайонная ИФНС России №10 по Ставропольскому краю                                                                     </t>
  </si>
  <si>
    <t>2651</t>
  </si>
  <si>
    <t xml:space="preserve">Межрайонная ИФНС России №11 по Ставропольскому краю                                                                     </t>
  </si>
  <si>
    <t>2700</t>
  </si>
  <si>
    <t xml:space="preserve">УФНС России по Хабаровскому краю                                                                                        </t>
  </si>
  <si>
    <t>2703</t>
  </si>
  <si>
    <t xml:space="preserve">ИФНС России по г.Комсомольску-на-Амуре Хабаровского края                                                                </t>
  </si>
  <si>
    <t>2705</t>
  </si>
  <si>
    <t xml:space="preserve">Межрайонная ИФНС России №1 по Хабаровскому краю                                                                         </t>
  </si>
  <si>
    <t>2709</t>
  </si>
  <si>
    <t xml:space="preserve">Межрайонная ИФНС России №5 по Хабаровскому краю                                                                         </t>
  </si>
  <si>
    <t>2720</t>
  </si>
  <si>
    <t xml:space="preserve">Межрайонная ИФНС России №3 по Хабаровскому краю                                                                         </t>
  </si>
  <si>
    <t>2721</t>
  </si>
  <si>
    <t xml:space="preserve">ИФНС России по Центральному району г.Хабаровска                                                                         </t>
  </si>
  <si>
    <t>2722</t>
  </si>
  <si>
    <t xml:space="preserve">Межрайонная ИФНС России №6 по Хабаровскому краю                                                                         </t>
  </si>
  <si>
    <t>2723</t>
  </si>
  <si>
    <t xml:space="preserve">ИФНС России по Индустриальному району г.Хабаровска                                                                      </t>
  </si>
  <si>
    <t>2724</t>
  </si>
  <si>
    <t xml:space="preserve">ИФНС России по Железнодорожному району г.Хабаровска                                                                     </t>
  </si>
  <si>
    <t>2728</t>
  </si>
  <si>
    <t xml:space="preserve">Межрайонная ИФНС России № 8 по Хабаровскому краю                                                                        </t>
  </si>
  <si>
    <t>2800</t>
  </si>
  <si>
    <t xml:space="preserve">УФНС России по Амурской области                                                                                         </t>
  </si>
  <si>
    <t>2801</t>
  </si>
  <si>
    <t xml:space="preserve">Межрайонная ИФНС России № 1 по Амурской области                                                                         </t>
  </si>
  <si>
    <t>2804</t>
  </si>
  <si>
    <t xml:space="preserve">Межрайонная ИФНС России № 3 по Амурской области                                                                         </t>
  </si>
  <si>
    <t>2807</t>
  </si>
  <si>
    <t xml:space="preserve">Межрайонная ИФНС России № 5 по Амурской области                                                                         </t>
  </si>
  <si>
    <t>2808</t>
  </si>
  <si>
    <t xml:space="preserve">Межрайонная ИФНС России № 7 по Амурской области                                                                         </t>
  </si>
  <si>
    <t>2813</t>
  </si>
  <si>
    <t xml:space="preserve">Межрайонная ИФНС России № 2 по Амурской области                                                                         </t>
  </si>
  <si>
    <t>2815</t>
  </si>
  <si>
    <t xml:space="preserve">Межрайонная ИФНС России № 4 по Амурской области                                                                         </t>
  </si>
  <si>
    <t>2827</t>
  </si>
  <si>
    <t xml:space="preserve">Межрайонная ИФНС России № 6 по Амурской области                                                                         </t>
  </si>
  <si>
    <t>2900</t>
  </si>
  <si>
    <t xml:space="preserve">УФНС России по Архангельской области и Ненецкому автономному округу                                                     </t>
  </si>
  <si>
    <t>2901</t>
  </si>
  <si>
    <t xml:space="preserve">ИФНС России по г. Архангельску                                                                                          </t>
  </si>
  <si>
    <t>2903</t>
  </si>
  <si>
    <t xml:space="preserve">Межрайонная ИФНС России № 3 по Архангельской области и Ненецкому автономному округу                                     </t>
  </si>
  <si>
    <t>2904</t>
  </si>
  <si>
    <t xml:space="preserve">Межрайонная ИФНС России № 1 по Архангельской области и Ненецкому автономному округу                                     </t>
  </si>
  <si>
    <t>2907</t>
  </si>
  <si>
    <t xml:space="preserve">Межрайонная ИФНС России № 8 по Архангельской области и Ненецкому автономному округу                                     </t>
  </si>
  <si>
    <t>2918</t>
  </si>
  <si>
    <t xml:space="preserve">Межрайонная ИФНС России № 5 по Архангельской области и Ненецкому автономному округу                                     </t>
  </si>
  <si>
    <t>2920</t>
  </si>
  <si>
    <t xml:space="preserve">Межрайонная ИФНС России № 6 по Архангельской области и Ненецкому автономному округу                                     </t>
  </si>
  <si>
    <t>2931</t>
  </si>
  <si>
    <t xml:space="preserve">Межрайонная ИФНС России по крупнейшим налогоплательщикам по Архангельской области и Ненецкому автономному округу        </t>
  </si>
  <si>
    <t>2932</t>
  </si>
  <si>
    <t xml:space="preserve">Межрайонная ИФНС России № 9 по Архангельской области и Ненецкому автономному округу                                     </t>
  </si>
  <si>
    <t>2983</t>
  </si>
  <si>
    <t xml:space="preserve">Межрайонная ИФНС России № 4 по Архангельской области и Ненецкому автономному округу                                     </t>
  </si>
  <si>
    <t>3000</t>
  </si>
  <si>
    <t xml:space="preserve">УФНС России по Астраханской области                                                                                     </t>
  </si>
  <si>
    <t>3015</t>
  </si>
  <si>
    <t xml:space="preserve">ИФНС России по Кировскому району г.Астрахани                                                                            </t>
  </si>
  <si>
    <t>3019</t>
  </si>
  <si>
    <t xml:space="preserve">Межрайонная ИФНС России № 1 по Астраханской области                                                                     </t>
  </si>
  <si>
    <t>3022</t>
  </si>
  <si>
    <t xml:space="preserve">Межрайонная ИФНС России № 4 по Астраханской области                                                                     </t>
  </si>
  <si>
    <t>3023</t>
  </si>
  <si>
    <t xml:space="preserve">Межрайонная ИФНС России № 5 по Астраханской области                                                                     </t>
  </si>
  <si>
    <t>3025</t>
  </si>
  <si>
    <t xml:space="preserve">Межрайонная ИФНС России № 6 по Астраханской области                                                                     </t>
  </si>
  <si>
    <t>3100</t>
  </si>
  <si>
    <t xml:space="preserve">УФНС России по Белгородской области                                                                                     </t>
  </si>
  <si>
    <t>3114</t>
  </si>
  <si>
    <t xml:space="preserve">Межрайонная ИФНС России №6 по Белгородской области                                                                      </t>
  </si>
  <si>
    <t>3116</t>
  </si>
  <si>
    <t xml:space="preserve">Межрайонная ИФНС России №5 по Белгородской области                                                                      </t>
  </si>
  <si>
    <t>3120</t>
  </si>
  <si>
    <t xml:space="preserve">Межрайонная ИФНС России №7 по Белгородской области                                                                      </t>
  </si>
  <si>
    <t>3122</t>
  </si>
  <si>
    <t xml:space="preserve">Межрайонная ИФНС России №1 по Белгородской области                                                                      </t>
  </si>
  <si>
    <t>3123</t>
  </si>
  <si>
    <t xml:space="preserve">ИФНС России по г.Белгороду                                                                                              </t>
  </si>
  <si>
    <t>3126</t>
  </si>
  <si>
    <t xml:space="preserve">Межрайонная ИФНС России №3 по Белгородской области                                                                      </t>
  </si>
  <si>
    <t>3127</t>
  </si>
  <si>
    <t xml:space="preserve">Межрайонная ИФНС России №8 по Белгородской области                                                                      </t>
  </si>
  <si>
    <t>3128</t>
  </si>
  <si>
    <t xml:space="preserve">Межрайонная ИФНС России №4 по Белгородской области                                                                      </t>
  </si>
  <si>
    <t>3130</t>
  </si>
  <si>
    <t xml:space="preserve">Межрайонная ИФНС России №2 по Белгородской области                                                                      </t>
  </si>
  <si>
    <t>3200</t>
  </si>
  <si>
    <t xml:space="preserve">Управление ФНС России по Брянской области                                                                               </t>
  </si>
  <si>
    <t>3202</t>
  </si>
  <si>
    <t xml:space="preserve">ИФНС России по Дятьковскому району Брянской области                                                                     </t>
  </si>
  <si>
    <t>3241</t>
  </si>
  <si>
    <t xml:space="preserve">Межрайонная ИФНС России № 1 по Брянской области                                                                         </t>
  </si>
  <si>
    <t>3243</t>
  </si>
  <si>
    <t xml:space="preserve">Межрайонная ИФНС России № 3 по Брянской области                                                                         </t>
  </si>
  <si>
    <t>3245</t>
  </si>
  <si>
    <t xml:space="preserve">Межрайонная ИФНС России № 5 по Брянской области                                                                         </t>
  </si>
  <si>
    <t>3249</t>
  </si>
  <si>
    <t xml:space="preserve">Межрайонная ИФНС России № 9 по Брянской области                                                                         </t>
  </si>
  <si>
    <t>3250</t>
  </si>
  <si>
    <t xml:space="preserve">Межрайонная ИФНС России № 2 по Брянской области                                                                         </t>
  </si>
  <si>
    <t>3252</t>
  </si>
  <si>
    <t xml:space="preserve">Межрайонная ИФНС России № 7 по Брянской области                                                                         </t>
  </si>
  <si>
    <t>3253</t>
  </si>
  <si>
    <t xml:space="preserve">Межрайонная ИФНС России № 8 по Брянской области                                                                         </t>
  </si>
  <si>
    <t>3254</t>
  </si>
  <si>
    <t xml:space="preserve">Межрайонная ИФНС России № 4 по Брянской области                                                                         </t>
  </si>
  <si>
    <t>3255</t>
  </si>
  <si>
    <t xml:space="preserve">Межрайонная ИФНС России № 6 по Брянской области                                                                         </t>
  </si>
  <si>
    <t>3256</t>
  </si>
  <si>
    <t xml:space="preserve">Межрайонная ИФНС России № 10 по Брянской области                                                                        </t>
  </si>
  <si>
    <t>3300</t>
  </si>
  <si>
    <t xml:space="preserve">УФНС России по Владимирской области                                                                                     </t>
  </si>
  <si>
    <t>3302</t>
  </si>
  <si>
    <t xml:space="preserve">Межрайонная ИФНС России по крупнейшим налогоплательщикам по Владимирской области                                        </t>
  </si>
  <si>
    <t>3304</t>
  </si>
  <si>
    <t xml:space="preserve">Межрайонная ИФНС России № 1 по Владимирской области                                                                     </t>
  </si>
  <si>
    <t>3316</t>
  </si>
  <si>
    <t xml:space="preserve">Межрайонная ИФНС России № 11 по Владимирской области                                                                    </t>
  </si>
  <si>
    <t>3326</t>
  </si>
  <si>
    <t xml:space="preserve">Межрайонная ИФНС России № 3 по Владимирской области                                                                     </t>
  </si>
  <si>
    <t>3327</t>
  </si>
  <si>
    <t xml:space="preserve">Межрайонная ИФНС России № 12 по Владимирской области                                                                    </t>
  </si>
  <si>
    <t>3328</t>
  </si>
  <si>
    <t xml:space="preserve">ИФНС России по Октябрьскому району г.Владимира                                                                          </t>
  </si>
  <si>
    <t>3332</t>
  </si>
  <si>
    <t xml:space="preserve">Межрайонная ИФНС России № 2 по Владимирской области.                                                                    </t>
  </si>
  <si>
    <t>3334</t>
  </si>
  <si>
    <t xml:space="preserve">Межрайонная ИФНС России № 4 по Владимирской области                                                                     </t>
  </si>
  <si>
    <t>3336</t>
  </si>
  <si>
    <t xml:space="preserve">Межрайонная ИФНС России № 6 по Владимирской области                                                                     </t>
  </si>
  <si>
    <t>3338</t>
  </si>
  <si>
    <t xml:space="preserve">Межрайонная ИФНС России № 8 по Владимирской области                                                                     </t>
  </si>
  <si>
    <t>3339</t>
  </si>
  <si>
    <t xml:space="preserve">Межрайонная ИФНС России № 9 по Владимирской области                                                                     </t>
  </si>
  <si>
    <t>3340</t>
  </si>
  <si>
    <t xml:space="preserve">Межрайонная ИФНС России № 10 по Владимирской области                                                                    </t>
  </si>
  <si>
    <t>3400</t>
  </si>
  <si>
    <t xml:space="preserve">УФНС России по Волгоградской области                                                                                    </t>
  </si>
  <si>
    <t>3435</t>
  </si>
  <si>
    <t xml:space="preserve">ИФНС России по г.Волжскому Волгоградской области                                                                        </t>
  </si>
  <si>
    <t>3443</t>
  </si>
  <si>
    <t xml:space="preserve">ИФНС России по Дзержинскому району г.Волгограда                                                                         </t>
  </si>
  <si>
    <t>3444</t>
  </si>
  <si>
    <t xml:space="preserve">ИФНС России по Центральному району г.Волгограда                                                                         </t>
  </si>
  <si>
    <t>3451</t>
  </si>
  <si>
    <t xml:space="preserve">Межрайонная ИФНС России №1 по Волгоградской области                                                                     </t>
  </si>
  <si>
    <t>3452</t>
  </si>
  <si>
    <t xml:space="preserve">Межрайонная ИФНС России №2 по Волгоградской области                                                                     </t>
  </si>
  <si>
    <t>3453</t>
  </si>
  <si>
    <t xml:space="preserve">Межрайонная ИФНС России №3 по Волгоградской области                                                                     </t>
  </si>
  <si>
    <t>3454</t>
  </si>
  <si>
    <t xml:space="preserve">Межрайонная ИФНС России №4 по Волгоградской области                                                                     </t>
  </si>
  <si>
    <t>3455</t>
  </si>
  <si>
    <t xml:space="preserve">Межрайонная ИФНС России №5 по Волгоградской области                                                                     </t>
  </si>
  <si>
    <t>3456</t>
  </si>
  <si>
    <t xml:space="preserve">Межрайонная ИФНС России №6 по Волгоградской области                                                                     </t>
  </si>
  <si>
    <t>3457</t>
  </si>
  <si>
    <t xml:space="preserve">Межрайонная ИФНС России №7 по Волгоградской области                                                                     </t>
  </si>
  <si>
    <t>3458</t>
  </si>
  <si>
    <t xml:space="preserve">Межрайонная ИФНС России №8 по Волгоградской области                                                                     </t>
  </si>
  <si>
    <t>3459</t>
  </si>
  <si>
    <t xml:space="preserve">Межрайонная ИФНС России №9 по Волгоградской области                                                                     </t>
  </si>
  <si>
    <t>3460</t>
  </si>
  <si>
    <t xml:space="preserve">Межрайонная ИФНС России №10 по Волгоградской области                                                                    </t>
  </si>
  <si>
    <t>3461</t>
  </si>
  <si>
    <t xml:space="preserve">Межрайонная ИФНС России №11 по Волгоградской области                                                                    </t>
  </si>
  <si>
    <t>3500</t>
  </si>
  <si>
    <t xml:space="preserve">УФНС России по Вологодской области                                                                                      </t>
  </si>
  <si>
    <t>3525</t>
  </si>
  <si>
    <t xml:space="preserve">Межрайонная ИФНС России № 11 по Вологодской области                                                                     </t>
  </si>
  <si>
    <t>3528</t>
  </si>
  <si>
    <t xml:space="preserve">Межрайонная ИФНС России № 12 по Вологодской области                                                                     </t>
  </si>
  <si>
    <t>3529</t>
  </si>
  <si>
    <t xml:space="preserve">Межрайонная ИФНС России № 1 по Вологодской области                                                                      </t>
  </si>
  <si>
    <t>3532</t>
  </si>
  <si>
    <t xml:space="preserve">Межрайонная ИФНС России № 4 по Вологодской области                                                                      </t>
  </si>
  <si>
    <t>3533</t>
  </si>
  <si>
    <t xml:space="preserve">Межрайонная ИФНС России № 5 по Вологодской области                                                                      </t>
  </si>
  <si>
    <t>3535</t>
  </si>
  <si>
    <t xml:space="preserve">Межрайонная ИФНС России № 7 по Вологодской области                                                                      </t>
  </si>
  <si>
    <t>3536</t>
  </si>
  <si>
    <t xml:space="preserve">Межрайонная ИФНС России № 8 по Вологодской области                                                                      </t>
  </si>
  <si>
    <t>3537</t>
  </si>
  <si>
    <t xml:space="preserve">Межрайонная ИФНС России № 9 по Вологодской области                                                                      </t>
  </si>
  <si>
    <t>3538</t>
  </si>
  <si>
    <t xml:space="preserve">Межрайонная ИФНС России № 10 по Вологодской области                                                                     </t>
  </si>
  <si>
    <t>3539</t>
  </si>
  <si>
    <t xml:space="preserve">Межрайонная ИФНС России по крупнейшим налогоплательщикам по Вологодской области                                         </t>
  </si>
  <si>
    <t>3600</t>
  </si>
  <si>
    <t xml:space="preserve">УФНС России по Воронежской области                                                                                      </t>
  </si>
  <si>
    <t>3601</t>
  </si>
  <si>
    <t xml:space="preserve">Межрайонная ИФНС России № 5 по Воронежской области                                                                      </t>
  </si>
  <si>
    <t>3604</t>
  </si>
  <si>
    <t xml:space="preserve">Межрайонная ИФНС России № 3 по Воронежской области                                                                      </t>
  </si>
  <si>
    <t>3610</t>
  </si>
  <si>
    <t xml:space="preserve">Межрайонная ИФНС России № 9 по Воронежской области                                                                      </t>
  </si>
  <si>
    <t>3616</t>
  </si>
  <si>
    <t xml:space="preserve">Межрайонная ИФНС России № 7 по Воронежской области                                                                      </t>
  </si>
  <si>
    <t>3619</t>
  </si>
  <si>
    <t xml:space="preserve">Межрайонная ИФНС России № 10 по Воронежской области                                                                     </t>
  </si>
  <si>
    <t>3620</t>
  </si>
  <si>
    <t xml:space="preserve">Межрайонная ИФНС России № 6 по Воронежской области                                                                      </t>
  </si>
  <si>
    <t>3627</t>
  </si>
  <si>
    <t xml:space="preserve">Межрайонная ИФНС России № 4 по Воронежской области                                                                      </t>
  </si>
  <si>
    <t>3628</t>
  </si>
  <si>
    <t xml:space="preserve">Межрайонная ИФНС России № 8 по Воронежской области                                                                      </t>
  </si>
  <si>
    <t>3629</t>
  </si>
  <si>
    <t xml:space="preserve">Межрайонная ИФНС России № 2 по Воронежской области                                                                      </t>
  </si>
  <si>
    <t>3652</t>
  </si>
  <si>
    <t xml:space="preserve">Межрайонная ИФНС России № 11 по Воронежской области                                                                     </t>
  </si>
  <si>
    <t>3661</t>
  </si>
  <si>
    <t xml:space="preserve">ИФНС России по Железнодорожному району г. Воронежа                                                                      </t>
  </si>
  <si>
    <t>3662</t>
  </si>
  <si>
    <t xml:space="preserve">ИФНС России по Коминтерновскому району г. Воронежа                                                                      </t>
  </si>
  <si>
    <t>3663</t>
  </si>
  <si>
    <t xml:space="preserve">ИФНС России по Левобережному району г. Воронежа                                                                         </t>
  </si>
  <si>
    <t>3664</t>
  </si>
  <si>
    <t xml:space="preserve">ИФНС России по Ленинскому району г. Воронежа                                                                            </t>
  </si>
  <si>
    <t>3665</t>
  </si>
  <si>
    <t xml:space="preserve">ИФНС России по Советскому району г. Воронежа                                                                            </t>
  </si>
  <si>
    <t>3666</t>
  </si>
  <si>
    <t xml:space="preserve">Межрайонная ИФНС России № 1 по Воронежской области                                                                      </t>
  </si>
  <si>
    <t>3667</t>
  </si>
  <si>
    <t xml:space="preserve">Межрайонная ИФНС России по крупнейшим налогоплательщикам по Воронежской области                                         </t>
  </si>
  <si>
    <t>3668</t>
  </si>
  <si>
    <t xml:space="preserve">Межрайонная ИФНС России № 12 по Воронежской области                                                                     </t>
  </si>
  <si>
    <t>3700</t>
  </si>
  <si>
    <t xml:space="preserve">УФНС России по Ивановской области                                                                                       </t>
  </si>
  <si>
    <t>3701</t>
  </si>
  <si>
    <t xml:space="preserve">Межрайонная ИФНС России № 1 по Ивановской области                                                                       </t>
  </si>
  <si>
    <t>3702</t>
  </si>
  <si>
    <t xml:space="preserve">ИФНС России по г.Иваново                                                                                                </t>
  </si>
  <si>
    <t>3703</t>
  </si>
  <si>
    <t xml:space="preserve">Межрайонная ИФНС России № 5 по Ивановской области                                                                       </t>
  </si>
  <si>
    <t>3704</t>
  </si>
  <si>
    <t xml:space="preserve">Межрайонная ИФНС России № 2 по Ивановской области                                                                       </t>
  </si>
  <si>
    <t>3705</t>
  </si>
  <si>
    <t xml:space="preserve">Межрайонная ИФНС России № 4 по Ивановской области                                                                       </t>
  </si>
  <si>
    <t>3706</t>
  </si>
  <si>
    <t xml:space="preserve">Межрайонная ИФНС России № 3 по Ивановской области                                                                       </t>
  </si>
  <si>
    <t>3711</t>
  </si>
  <si>
    <t xml:space="preserve">Межрайонная ИФНС России № 6 по Ивановской области                                                                       </t>
  </si>
  <si>
    <t>3720</t>
  </si>
  <si>
    <t xml:space="preserve">Межрайонная ИФНС России № 7 по Ивановской области                                                                       </t>
  </si>
  <si>
    <t>3800</t>
  </si>
  <si>
    <t xml:space="preserve">Управление ФНС России по Иркутской области                                                                              </t>
  </si>
  <si>
    <t>3801</t>
  </si>
  <si>
    <t xml:space="preserve">ИФНС России по г. Ангарску Иркутской области                                                                            </t>
  </si>
  <si>
    <t>3802</t>
  </si>
  <si>
    <t xml:space="preserve">Межрайонная ИФНС России № 3 по Иркутской области                                                                        </t>
  </si>
  <si>
    <t>3804</t>
  </si>
  <si>
    <t xml:space="preserve">ИФНС России по Центральному округу г. Братска Иркутской области                                                         </t>
  </si>
  <si>
    <t>3805</t>
  </si>
  <si>
    <t xml:space="preserve">Межрайонная ИФНС России № 15 по Иркутской области                                                                       </t>
  </si>
  <si>
    <t>3808</t>
  </si>
  <si>
    <t xml:space="preserve">ИФНС России по Правобережному округу г. Иркутска                                                                        </t>
  </si>
  <si>
    <t>3810</t>
  </si>
  <si>
    <t xml:space="preserve">ИФНС России по Ленинскому округу г. Иркутска                                                                            </t>
  </si>
  <si>
    <t>3811</t>
  </si>
  <si>
    <t xml:space="preserve">ИФНС России по Октябрьскому округу г. Иркутска                                                                          </t>
  </si>
  <si>
    <t>3812</t>
  </si>
  <si>
    <t xml:space="preserve">ИФНС России по Свердловскому округу г. Иркутска                                                                         </t>
  </si>
  <si>
    <t>3814</t>
  </si>
  <si>
    <t xml:space="preserve">Межрайонная ИФНС России № 14 по Иркутской области                                                                       </t>
  </si>
  <si>
    <t>3816</t>
  </si>
  <si>
    <t xml:space="preserve">Межрайонная ИФНС России № 6 по Иркутской области                                                                        </t>
  </si>
  <si>
    <t>3817</t>
  </si>
  <si>
    <t xml:space="preserve">Межрайонная ИФНС России № 9 по Иркутской области                                                                        </t>
  </si>
  <si>
    <t>3818</t>
  </si>
  <si>
    <t xml:space="preserve">Межрайонная ИФНС России № 13 по Иркутской области                                                                       </t>
  </si>
  <si>
    <t>3827</t>
  </si>
  <si>
    <t xml:space="preserve">Межрайонная ИФНС России № 12 по Иркутской области                                                                       </t>
  </si>
  <si>
    <t>3848</t>
  </si>
  <si>
    <t xml:space="preserve">Межрайонная ИФНС России № 1 по Иркутской области                                                                        </t>
  </si>
  <si>
    <t>3849</t>
  </si>
  <si>
    <t xml:space="preserve">Межрайонная ИФНС России № 16 по Иркутской области                                                                       </t>
  </si>
  <si>
    <t>3850</t>
  </si>
  <si>
    <t xml:space="preserve">Межрайонная ИФНС России № 17 по Иркутской области                                                                       </t>
  </si>
  <si>
    <t>3851</t>
  </si>
  <si>
    <t xml:space="preserve">Межрайонная ИФНС России № 18 по Иркутской области                                                                       </t>
  </si>
  <si>
    <t>3900</t>
  </si>
  <si>
    <t xml:space="preserve">УФНС России по Калининградской области                                                                                  </t>
  </si>
  <si>
    <t>3905</t>
  </si>
  <si>
    <t xml:space="preserve">Межрайонная ИФНС России № 8 по городу Калининграду                                                                      </t>
  </si>
  <si>
    <t>3906</t>
  </si>
  <si>
    <t xml:space="preserve">Межрайонная ИФНС России № 9 по городу Калининграду                                                                      </t>
  </si>
  <si>
    <t>3914</t>
  </si>
  <si>
    <t xml:space="preserve">Межрайонная ИФНС России № 2 по Калининградской области                                                                  </t>
  </si>
  <si>
    <t>3917</t>
  </si>
  <si>
    <t xml:space="preserve">Межрайонная ИФНС России № 10 по Калининградской области                                                                 </t>
  </si>
  <si>
    <t>3925</t>
  </si>
  <si>
    <t xml:space="preserve">Межрайонная ИФНС России по крупнейшим налогоплательщикам по Калининградской области                                     </t>
  </si>
  <si>
    <t>3926</t>
  </si>
  <si>
    <t xml:space="preserve">Межрайонная ИФНС России № 1 по Калининградской области                                                                  </t>
  </si>
  <si>
    <t>4000</t>
  </si>
  <si>
    <t xml:space="preserve">УФНС России по Калужской области                                                                                        </t>
  </si>
  <si>
    <t>4001</t>
  </si>
  <si>
    <t xml:space="preserve">Межрайонная ИФНС России № 1 по Калужской области                                                                        </t>
  </si>
  <si>
    <t>4004</t>
  </si>
  <si>
    <t xml:space="preserve">Межрайонная ИФНС России № 2 по Калужской области                                                                        </t>
  </si>
  <si>
    <t>4011</t>
  </si>
  <si>
    <t xml:space="preserve">Межрайонная ИФНС России № 3 по Калужской области                                                                        </t>
  </si>
  <si>
    <t>4023</t>
  </si>
  <si>
    <t xml:space="preserve">Межрайонная ИФНС России № 4 по Калужской области                                                                        </t>
  </si>
  <si>
    <t>4024</t>
  </si>
  <si>
    <t xml:space="preserve">Межрайонная ИФНС России № 5 по Калужской области                                                                        </t>
  </si>
  <si>
    <t>4025</t>
  </si>
  <si>
    <t xml:space="preserve">Межрайонная ИФНС России № 6 по Калужской области                                                                        </t>
  </si>
  <si>
    <t>4027</t>
  </si>
  <si>
    <t xml:space="preserve">ИФНС России по Ленинскому округу г. Калуги                                                                              </t>
  </si>
  <si>
    <t>4028</t>
  </si>
  <si>
    <t xml:space="preserve">ИФНС России по Московскому округу г. Калуги                                                                             </t>
  </si>
  <si>
    <t>4029</t>
  </si>
  <si>
    <t xml:space="preserve">Межрайонная ИФНС России № 7 по Калужской области                                                                        </t>
  </si>
  <si>
    <t>4100</t>
  </si>
  <si>
    <t xml:space="preserve">УФНС России по Камчатскому краю                                                                                         </t>
  </si>
  <si>
    <t>4101</t>
  </si>
  <si>
    <t xml:space="preserve">ИФНС России по г.Петропавловску-Камчатскому                                                                             </t>
  </si>
  <si>
    <t>4177</t>
  </si>
  <si>
    <t xml:space="preserve">Межрайонная ИФНС России № 3 по Камчатскому краю                                                                         </t>
  </si>
  <si>
    <t>4200</t>
  </si>
  <si>
    <t xml:space="preserve">УФНС России по Кемеровской области                                                                                      </t>
  </si>
  <si>
    <t>4202</t>
  </si>
  <si>
    <t xml:space="preserve">Межрайонная ИФНС России № 3 по Кемеровской области                                                                      </t>
  </si>
  <si>
    <t>4205</t>
  </si>
  <si>
    <t xml:space="preserve">ИФНС России по г. Кемерово                                                                                              </t>
  </si>
  <si>
    <t>4212</t>
  </si>
  <si>
    <t xml:space="preserve">Межрайонная ИФНС России № 2 по Кемеровской области                                                                      </t>
  </si>
  <si>
    <t>4213</t>
  </si>
  <si>
    <t xml:space="preserve">Межрайонная ИФНС России № 1 по Кемеровской области                                                                      </t>
  </si>
  <si>
    <t>4214</t>
  </si>
  <si>
    <t xml:space="preserve">Межрайонная ИФНС России № 8 по Кемеровской области                                                                      </t>
  </si>
  <si>
    <t>4216</t>
  </si>
  <si>
    <t xml:space="preserve">Межрайонная ИФНС России по крупнейшим налогоплательщикам № 2 по Кемеровской области                                     </t>
  </si>
  <si>
    <t>4217</t>
  </si>
  <si>
    <t xml:space="preserve">ИФНС России по Центральному району г. Новокузнецка Кемеровской области                                                  </t>
  </si>
  <si>
    <t>4222</t>
  </si>
  <si>
    <t xml:space="preserve">Межрайонная ИФНС России № 5 по Кемеровской области                                                                      </t>
  </si>
  <si>
    <t>4223</t>
  </si>
  <si>
    <t xml:space="preserve">Межрайонная ИФНС России № 11 по Кемеровской области                                                                     </t>
  </si>
  <si>
    <t>4230</t>
  </si>
  <si>
    <t xml:space="preserve">Межрайонная ИФНС России № 7 по Кемеровской области                                                                      </t>
  </si>
  <si>
    <t>4246</t>
  </si>
  <si>
    <t xml:space="preserve">Межрайонная ИФНС России № 9 по Кемеровской области                                                                      </t>
  </si>
  <si>
    <t>4249</t>
  </si>
  <si>
    <t xml:space="preserve">Межрайонная ИФНС России по крупнейшим налогоплательщикам № 1 по Кемеровской области                                     </t>
  </si>
  <si>
    <t>4250</t>
  </si>
  <si>
    <t xml:space="preserve">Межрайонная ИФНС России № 12 по Кемеровской области                                                                     </t>
  </si>
  <si>
    <t>4251</t>
  </si>
  <si>
    <t xml:space="preserve">Межрайонная ИФНС России по ЦОД по Кемеровской области                                                                   </t>
  </si>
  <si>
    <t>4252</t>
  </si>
  <si>
    <t xml:space="preserve">Межрайонная ИФНС России № 13 по Кемеровской области                                                                     </t>
  </si>
  <si>
    <t>4253</t>
  </si>
  <si>
    <t xml:space="preserve">Межрайонная ИФНС России № 4 по Кемеровской области                                                                      </t>
  </si>
  <si>
    <t>4300</t>
  </si>
  <si>
    <t xml:space="preserve">Управление ФНС России по Кировской области                                                                              </t>
  </si>
  <si>
    <t>4303</t>
  </si>
  <si>
    <t xml:space="preserve">МРИ №2 по Кировской обл.                                                                                                </t>
  </si>
  <si>
    <t>4307</t>
  </si>
  <si>
    <t xml:space="preserve">МРИ №4 по Кировской обл.                                                                                                </t>
  </si>
  <si>
    <t>4312</t>
  </si>
  <si>
    <t xml:space="preserve">МРИ №7 по Кировской обл.                                                                                                </t>
  </si>
  <si>
    <t>4313</t>
  </si>
  <si>
    <t xml:space="preserve">МРИ №8 по Кировской обл.                                                                                                </t>
  </si>
  <si>
    <t>4316</t>
  </si>
  <si>
    <t xml:space="preserve">МРИ №1 по Кировской обл.                                                                                                </t>
  </si>
  <si>
    <t>4321</t>
  </si>
  <si>
    <t xml:space="preserve">МРИ №10 по Кировской обл.                                                                                               </t>
  </si>
  <si>
    <t>4322</t>
  </si>
  <si>
    <t xml:space="preserve">МРИ №3 по Кировской обл.                                                                                                </t>
  </si>
  <si>
    <t>4329</t>
  </si>
  <si>
    <t xml:space="preserve">МРИ №13 по Кировской обл.                                                                                               </t>
  </si>
  <si>
    <t>4330</t>
  </si>
  <si>
    <t xml:space="preserve">МРИ №11 по Кировской обл.                                                                                               </t>
  </si>
  <si>
    <t>4334</t>
  </si>
  <si>
    <t xml:space="preserve">МРИ №12 по Кировской обл.                                                                                               </t>
  </si>
  <si>
    <t>4339</t>
  </si>
  <si>
    <t xml:space="preserve">МРИ №5 по Кировской обл.                                                                                                </t>
  </si>
  <si>
    <t>4345</t>
  </si>
  <si>
    <t xml:space="preserve">ИФНС по г.Кирову                                                                                                        </t>
  </si>
  <si>
    <t>4400</t>
  </si>
  <si>
    <t xml:space="preserve">УФНС России по Костромской области                                                                                      </t>
  </si>
  <si>
    <t>4401</t>
  </si>
  <si>
    <t xml:space="preserve">ИФНС России по г. Костроме                                                                                              </t>
  </si>
  <si>
    <t>4432</t>
  </si>
  <si>
    <t xml:space="preserve">Межрайонная ИФНС России № 1 по Костромской области                                                                      </t>
  </si>
  <si>
    <t>4433</t>
  </si>
  <si>
    <t xml:space="preserve">Межрайонная ИФНС России № 2 по Костромской области                                                                      </t>
  </si>
  <si>
    <t>4434</t>
  </si>
  <si>
    <t xml:space="preserve">Межрайонная ИФНС России № 3 по Костромской области                                                                      </t>
  </si>
  <si>
    <t>4436</t>
  </si>
  <si>
    <t xml:space="preserve">Межрайонная ИФНС России № 6 по Костромской области                                                                      </t>
  </si>
  <si>
    <t>4437</t>
  </si>
  <si>
    <t xml:space="preserve">Межрайонная ИФНС России № 7 по Костромской области                                                                      </t>
  </si>
  <si>
    <t>4438</t>
  </si>
  <si>
    <t xml:space="preserve">Межрайонная ИФНС России № 8 по Костромской области                                                                      </t>
  </si>
  <si>
    <t>4439</t>
  </si>
  <si>
    <t xml:space="preserve">Межрайонная ИФНС России № 9 по Костромской области                                                                      </t>
  </si>
  <si>
    <t>4500</t>
  </si>
  <si>
    <t xml:space="preserve">УФНС России по Курганской области                                                                                       </t>
  </si>
  <si>
    <t>4501</t>
  </si>
  <si>
    <t xml:space="preserve">ИФНС России по г.Кургану                                                                                                </t>
  </si>
  <si>
    <t>4502</t>
  </si>
  <si>
    <t xml:space="preserve">Межрайонная ИФНС России №1 по Курганской области                                                                        </t>
  </si>
  <si>
    <t>4506</t>
  </si>
  <si>
    <t xml:space="preserve">Межрайонная ИФНС России №2 по Курганской области                                                                        </t>
  </si>
  <si>
    <t>4508</t>
  </si>
  <si>
    <t xml:space="preserve">Межрайонная ИФНС России №3 по Курганской области                                                                        </t>
  </si>
  <si>
    <t>4510</t>
  </si>
  <si>
    <t xml:space="preserve">Межрайонная ИФНС России №7 по Курганской области                                                                        </t>
  </si>
  <si>
    <t>4512</t>
  </si>
  <si>
    <t xml:space="preserve">Межрайонная ИФНС России №5 по Курганской области                                                                        </t>
  </si>
  <si>
    <t>4524</t>
  </si>
  <si>
    <t xml:space="preserve">Межрайонная ИФНС России №6 по Курганской области                                                                        </t>
  </si>
  <si>
    <t>4526</t>
  </si>
  <si>
    <t xml:space="preserve">Межрайонная ИФНС России №4 по Курганской области                                                                        </t>
  </si>
  <si>
    <t>4600</t>
  </si>
  <si>
    <t xml:space="preserve">УФНС России по Курской области                                                                                          </t>
  </si>
  <si>
    <t>4608</t>
  </si>
  <si>
    <t xml:space="preserve">Межрайонная ИФНС России №6 по Курской области                                                                           </t>
  </si>
  <si>
    <t>4611</t>
  </si>
  <si>
    <t xml:space="preserve">Межрайонная ИФНС России №5 по Курской области                                                                           </t>
  </si>
  <si>
    <t>4613</t>
  </si>
  <si>
    <t xml:space="preserve">Межрайонная ИФНС России №2 по Курской области                                                                           </t>
  </si>
  <si>
    <t>4614</t>
  </si>
  <si>
    <t xml:space="preserve">Межрайонная ИФНС России №9 по Курской области                                                                           </t>
  </si>
  <si>
    <t>4619</t>
  </si>
  <si>
    <t xml:space="preserve">Межрайонная ИФНС России №7 по Курской области                                                                           </t>
  </si>
  <si>
    <t>4620</t>
  </si>
  <si>
    <t xml:space="preserve">Межрайонная ИФНС России №1 по Курской области                                                                           </t>
  </si>
  <si>
    <t>4623</t>
  </si>
  <si>
    <t xml:space="preserve">Межрайонная ИФНС России №4 по Курской области                                                                           </t>
  </si>
  <si>
    <t>4628</t>
  </si>
  <si>
    <t xml:space="preserve">Межрайонная ИФНС России №8 по Курской области                                                                           </t>
  </si>
  <si>
    <t>4632</t>
  </si>
  <si>
    <t xml:space="preserve">ИФНС России по г.Курску                                                                                                 </t>
  </si>
  <si>
    <t>4633</t>
  </si>
  <si>
    <t xml:space="preserve">Межрайонная ИФНС России №3 по Курской области                                                                           </t>
  </si>
  <si>
    <t>4700</t>
  </si>
  <si>
    <t xml:space="preserve">Управление ФНС России по Ленинградской области                                                                          </t>
  </si>
  <si>
    <t>4702</t>
  </si>
  <si>
    <t xml:space="preserve">Межрайонная ИФНС России №5 по Ленинградской области                                                                     </t>
  </si>
  <si>
    <t>4703</t>
  </si>
  <si>
    <t xml:space="preserve">ИФНС России по Всеволожскому району Ленинградской области                                                               </t>
  </si>
  <si>
    <t>4704</t>
  </si>
  <si>
    <t xml:space="preserve">ИФНС России по Выборгскому району Ленинградской области                                                                 </t>
  </si>
  <si>
    <t>4705</t>
  </si>
  <si>
    <t xml:space="preserve">Межрайонная ИФНС России №7 по Ленинградской области                                                                     </t>
  </si>
  <si>
    <t>4706</t>
  </si>
  <si>
    <t xml:space="preserve">Межрайонная ИФНС России №2 по Ленинградской области                                                                     </t>
  </si>
  <si>
    <t>4707</t>
  </si>
  <si>
    <t xml:space="preserve">Межрайонная ИФНС России №3 по Ленинградской области                                                                     </t>
  </si>
  <si>
    <t>4710</t>
  </si>
  <si>
    <t xml:space="preserve">ИФНС России по Лужскому району Ленинградской области                                                                    </t>
  </si>
  <si>
    <t>4711</t>
  </si>
  <si>
    <t xml:space="preserve">Межрайонная ИФНС России №4 по Ленинградской области                                                                     </t>
  </si>
  <si>
    <t>4712</t>
  </si>
  <si>
    <t xml:space="preserve">ИФНС России по Приозерскому району Ленинградской области                                                                </t>
  </si>
  <si>
    <t>4715</t>
  </si>
  <si>
    <t xml:space="preserve">Межрайонная ИФНС России №6 по Ленинградской области                                                                     </t>
  </si>
  <si>
    <t>4716</t>
  </si>
  <si>
    <t xml:space="preserve">ИФНС России по Тосненскому району Ленинградской области                                                                 </t>
  </si>
  <si>
    <t>4724</t>
  </si>
  <si>
    <t xml:space="preserve">Межрайонная ИФНС России по крупнейшим налогоплательщикам по Ленинградской области                                       </t>
  </si>
  <si>
    <t>4725</t>
  </si>
  <si>
    <t xml:space="preserve">Межрайонная ИФНС России №8 по Ленинградской области                                                                     </t>
  </si>
  <si>
    <t>4800</t>
  </si>
  <si>
    <t xml:space="preserve">Управление ФНС России по Липецкой области                                                                               </t>
  </si>
  <si>
    <t>4802</t>
  </si>
  <si>
    <t xml:space="preserve">Межрайонная ИФНС России № 1 по Липецкой области                                                                         </t>
  </si>
  <si>
    <t>4807</t>
  </si>
  <si>
    <t xml:space="preserve">Межрайонная ИФНС России № 2 по Липецкой области                                                                         </t>
  </si>
  <si>
    <t>4811</t>
  </si>
  <si>
    <t xml:space="preserve">Межрайонная ИФНС России № 4 по Липецкой области                                                                         </t>
  </si>
  <si>
    <t>4813</t>
  </si>
  <si>
    <t xml:space="preserve">Межрайонная ИФНС России № 5 по Липецкой области                                                                         </t>
  </si>
  <si>
    <t>4816</t>
  </si>
  <si>
    <t xml:space="preserve">Межрайонная ИФНС России № 3 по Липецкой области                                                                         </t>
  </si>
  <si>
    <t>4821</t>
  </si>
  <si>
    <t xml:space="preserve">ИФНС России по г.Ельцу Липецкой области                                                                                 </t>
  </si>
  <si>
    <t>4822</t>
  </si>
  <si>
    <t xml:space="preserve">Межрайонная ИФНС России по крупнейшим налогоплательщикам по Липецкой области                                            </t>
  </si>
  <si>
    <t>4823</t>
  </si>
  <si>
    <t xml:space="preserve">ИФНС России по Левобережному району г.Липецка                                                                           </t>
  </si>
  <si>
    <t>4824</t>
  </si>
  <si>
    <t xml:space="preserve">ИФНС России по Октябрьскому району г.Липецка                                                                            </t>
  </si>
  <si>
    <t>4825</t>
  </si>
  <si>
    <t xml:space="preserve">ИФНС России по Правобережному району г.Липецка                                                                          </t>
  </si>
  <si>
    <t>4826</t>
  </si>
  <si>
    <t xml:space="preserve">ИФНС России по Советскому району г.Липецка                                                                              </t>
  </si>
  <si>
    <t>4900</t>
  </si>
  <si>
    <t xml:space="preserve">УФНС России по Магаданской области                                                                                      </t>
  </si>
  <si>
    <t>4910</t>
  </si>
  <si>
    <t xml:space="preserve">Межрайонная ИФНС России № 1 по Магаданской области                                                                      </t>
  </si>
  <si>
    <t>4911</t>
  </si>
  <si>
    <t xml:space="preserve">Межрайонная ИФНС России № 2 по Магаданской области                                                                      </t>
  </si>
  <si>
    <t>4912</t>
  </si>
  <si>
    <t xml:space="preserve">Межрайонная ИФНС России № 3 по Магаданской области                                                                      </t>
  </si>
  <si>
    <t>5000</t>
  </si>
  <si>
    <t xml:space="preserve">Управление ФНС России по Московской области                                                                             </t>
  </si>
  <si>
    <t>5001</t>
  </si>
  <si>
    <t xml:space="preserve">ИФНС России по г.Балашихе Московской области                                                                            </t>
  </si>
  <si>
    <t>5003</t>
  </si>
  <si>
    <t xml:space="preserve">Межрайонная ИФНС России №14 по Московской области                                                                       </t>
  </si>
  <si>
    <t>5004</t>
  </si>
  <si>
    <t xml:space="preserve">Межрайонная ИФНС России №19 по Московской области                                                                       </t>
  </si>
  <si>
    <t>5005</t>
  </si>
  <si>
    <t xml:space="preserve">ИФНС России по г.Воскресенску Московской области                                                                        </t>
  </si>
  <si>
    <t>5007</t>
  </si>
  <si>
    <t xml:space="preserve">ИФНС России по г.Дмитрову Московской области                                                                            </t>
  </si>
  <si>
    <t>5009</t>
  </si>
  <si>
    <t xml:space="preserve">ИФНС России по г.Домодедово Московской области                                                                          </t>
  </si>
  <si>
    <t>5010</t>
  </si>
  <si>
    <t xml:space="preserve">Межрайонная ИФНС России №12 по Московской области                                                                       </t>
  </si>
  <si>
    <t>5011</t>
  </si>
  <si>
    <t xml:space="preserve">ИФНС России по г.Егорьевску Московской области                                                                          </t>
  </si>
  <si>
    <t>5012</t>
  </si>
  <si>
    <t xml:space="preserve">Межрайонная ИФНС России №20 по Московской области                                                                       </t>
  </si>
  <si>
    <t>5017</t>
  </si>
  <si>
    <t xml:space="preserve">ИФНС России по г.Истре Московской области                                                                               </t>
  </si>
  <si>
    <t>5018</t>
  </si>
  <si>
    <t xml:space="preserve">Межрайонная ИФНС России №2 по Московской области                                                                        </t>
  </si>
  <si>
    <t>5019</t>
  </si>
  <si>
    <t xml:space="preserve">Межрайонная ИФНС России №18 по Московской области                                                                       </t>
  </si>
  <si>
    <t>5020</t>
  </si>
  <si>
    <t xml:space="preserve">ИФНС России по г.Клину Московской области                                                                               </t>
  </si>
  <si>
    <t>5022</t>
  </si>
  <si>
    <t xml:space="preserve">Межрайонная ИФНС России №7 по Московской области                                                                        </t>
  </si>
  <si>
    <t>5024</t>
  </si>
  <si>
    <t xml:space="preserve">ИФНС России по г.Красногорску Московской области                                                                        </t>
  </si>
  <si>
    <t>5027</t>
  </si>
  <si>
    <t xml:space="preserve">Межрайонная ИФНС России №17 по Московской области                                                                       </t>
  </si>
  <si>
    <t>5029</t>
  </si>
  <si>
    <t xml:space="preserve">ИФНС России по г.Мытищи Московской области                                                                              </t>
  </si>
  <si>
    <t>5030</t>
  </si>
  <si>
    <t xml:space="preserve">ИФНС России по г.Наро-Фоминску Московской области                                                                       </t>
  </si>
  <si>
    <t>5031</t>
  </si>
  <si>
    <t xml:space="preserve">ИФНС России по г.Ногинску Московской области                                                                            </t>
  </si>
  <si>
    <t>5032</t>
  </si>
  <si>
    <t xml:space="preserve">Межрайонная ИФНС России №22 по Московской области                                                                       </t>
  </si>
  <si>
    <t>5034</t>
  </si>
  <si>
    <t xml:space="preserve">Межрайонная ИФНС России №10 по Московской области                                                                       </t>
  </si>
  <si>
    <t>5035</t>
  </si>
  <si>
    <t xml:space="preserve">ИФНС России по г.Павловскому Посаду Московской области                                                                  </t>
  </si>
  <si>
    <t>5038</t>
  </si>
  <si>
    <t xml:space="preserve">Межрайонная ИФНС России №3 по Московской области                                                                        </t>
  </si>
  <si>
    <t>5040</t>
  </si>
  <si>
    <t xml:space="preserve">Межрайонная ИФНС России №1 по Московской области                                                                        </t>
  </si>
  <si>
    <t>5042</t>
  </si>
  <si>
    <t xml:space="preserve">ИФНС России по г.Сергиеву Посаду Московской области                                                                     </t>
  </si>
  <si>
    <t>5043</t>
  </si>
  <si>
    <t xml:space="preserve">Межрайонная ИФНС России №11 по Московской области                                                                       </t>
  </si>
  <si>
    <t>5044</t>
  </si>
  <si>
    <t xml:space="preserve">ИФНС России по г.Солнечногорску Московской области                                                                      </t>
  </si>
  <si>
    <t>5045</t>
  </si>
  <si>
    <t xml:space="preserve">ИФНС России по г.Ступино Московской области                                                                             </t>
  </si>
  <si>
    <t>5047</t>
  </si>
  <si>
    <t xml:space="preserve">Межрайонная ИФНС России №13 по Московской области                                                                       </t>
  </si>
  <si>
    <t>5048</t>
  </si>
  <si>
    <t xml:space="preserve">ИФНС России по г.Чехову Московской области                                                                              </t>
  </si>
  <si>
    <t>5049</t>
  </si>
  <si>
    <t xml:space="preserve">Межрайонная ИФНС России №4 по Московской области                                                                        </t>
  </si>
  <si>
    <t>5050</t>
  </si>
  <si>
    <t xml:space="preserve">Межрайонная ИФНС России №16 по Московской области                                                                       </t>
  </si>
  <si>
    <t>5053</t>
  </si>
  <si>
    <t xml:space="preserve">ИФНС России по г.Электростали Московской области                                                                        </t>
  </si>
  <si>
    <t>5072</t>
  </si>
  <si>
    <t xml:space="preserve">Межрайонная ИФНС России №8 по Московской области                                                                        </t>
  </si>
  <si>
    <t>5074</t>
  </si>
  <si>
    <t xml:space="preserve">Межрайонная ИФНС России №5 по Московской области                                                                        </t>
  </si>
  <si>
    <t>5075</t>
  </si>
  <si>
    <t xml:space="preserve">Межрайонная ИФНС России №21 по Московской области                                                                       </t>
  </si>
  <si>
    <t>5099</t>
  </si>
  <si>
    <t xml:space="preserve">Межрайонная ИФНС России по крупнейшим налогоплательщикам по Московской области                                          </t>
  </si>
  <si>
    <t>5100</t>
  </si>
  <si>
    <t xml:space="preserve">УФНС России по Мурманской области                                                                                       </t>
  </si>
  <si>
    <t>5102</t>
  </si>
  <si>
    <t xml:space="preserve">Межрайонная ИФНС России № 1 по Мурманской области                                                                       </t>
  </si>
  <si>
    <t>5105</t>
  </si>
  <si>
    <t xml:space="preserve">Межрайонная ИФНС России № 7 по Мурманской области                                                                       </t>
  </si>
  <si>
    <t>5107</t>
  </si>
  <si>
    <t xml:space="preserve">ИФНС России по г. Мончегорску Мурманской области                                                                        </t>
  </si>
  <si>
    <t>5108</t>
  </si>
  <si>
    <t xml:space="preserve">Межрайонная ИФНС России № 5 по Мурманской обл.                                                                          </t>
  </si>
  <si>
    <t>5110</t>
  </si>
  <si>
    <t xml:space="preserve">Межрайонная ИФНС России № 2 по Мурманской области                                                                       </t>
  </si>
  <si>
    <t>5118</t>
  </si>
  <si>
    <t xml:space="preserve">Межрайонная ИФНС России № 8 по Мурманской области                                                                       </t>
  </si>
  <si>
    <t>5190</t>
  </si>
  <si>
    <t xml:space="preserve">ИФНС России по г. Мурманску                                                                                             </t>
  </si>
  <si>
    <t>5199</t>
  </si>
  <si>
    <t xml:space="preserve">Межрайонная ИФНС России по крупнейшим налогоплательщикам по Мурманской области                                          </t>
  </si>
  <si>
    <t>5200</t>
  </si>
  <si>
    <t xml:space="preserve">УФНС России по Нижегородской области                                                                                    </t>
  </si>
  <si>
    <t>5222</t>
  </si>
  <si>
    <t xml:space="preserve">Межрайонная ИФНС России № 10 по Нижегородской области                                                                   </t>
  </si>
  <si>
    <t>5228</t>
  </si>
  <si>
    <t xml:space="preserve">Межрайонная ИФНС России № 8 по Нижегородской области                                                                    </t>
  </si>
  <si>
    <t>5229</t>
  </si>
  <si>
    <t xml:space="preserve">Межрайонная ИФНС России № 12 по Нижегородской области                                                                   </t>
  </si>
  <si>
    <t>5235</t>
  </si>
  <si>
    <t xml:space="preserve">Межрайонная ИФНС России № 13 по Нижегородской области                                                                   </t>
  </si>
  <si>
    <t>5243</t>
  </si>
  <si>
    <t xml:space="preserve">Межрайонная ИФНС России № 1 по Нижегородской области                                                                    </t>
  </si>
  <si>
    <t>5246</t>
  </si>
  <si>
    <t xml:space="preserve">ИФНС России по Борскому району Нижегородской области                                                                    </t>
  </si>
  <si>
    <t>5247</t>
  </si>
  <si>
    <t xml:space="preserve">Межрайонная ИФНС России № 4 по Нижегородской области                                                                    </t>
  </si>
  <si>
    <t>5248</t>
  </si>
  <si>
    <t xml:space="preserve">Межрайонная ИФНС России № 5 по Нижегородской области                                                                    </t>
  </si>
  <si>
    <t>5249</t>
  </si>
  <si>
    <t xml:space="preserve">Межрайонная ИФНС России № 2 по Нижегородской области                                                                    </t>
  </si>
  <si>
    <t>5250</t>
  </si>
  <si>
    <t xml:space="preserve">Межрайонная ИФНС России № 6 по Нижегородской области                                                                    </t>
  </si>
  <si>
    <t>5252</t>
  </si>
  <si>
    <t xml:space="preserve">Межрайонная ИФНС России № 7 по Нижегородской области                                                                    </t>
  </si>
  <si>
    <t>5253</t>
  </si>
  <si>
    <t xml:space="preserve">Межрайонная ИФНС России по крупнейшим налогоплательщикам по Нижегородской области                                       </t>
  </si>
  <si>
    <t>5254</t>
  </si>
  <si>
    <t xml:space="preserve">Межрайонная ИФНС России № 3 по Нижегородской области                                                                    </t>
  </si>
  <si>
    <t>5256</t>
  </si>
  <si>
    <t xml:space="preserve">ИФНС России по Автозаводскому району г.Н.Новгорода                                                                      </t>
  </si>
  <si>
    <t>5257</t>
  </si>
  <si>
    <t xml:space="preserve">ИФНС России по Канавинскому району г.Н.Новгорода                                                                        </t>
  </si>
  <si>
    <t>5258</t>
  </si>
  <si>
    <t xml:space="preserve">ИФНС России по Ленинскому району г.Н.Новгорода                                                                          </t>
  </si>
  <si>
    <t>5259</t>
  </si>
  <si>
    <t xml:space="preserve">ИФНС России по Московскому району г.Н.Новгорода                                                                         </t>
  </si>
  <si>
    <t>5260</t>
  </si>
  <si>
    <t xml:space="preserve">ИФНС России по Нижегородскому району г.Н.Новгорода                                                                      </t>
  </si>
  <si>
    <t>5261</t>
  </si>
  <si>
    <t xml:space="preserve">ИФНС России по Приокскому району г.Н.Новгорода                                                                          </t>
  </si>
  <si>
    <t>5262</t>
  </si>
  <si>
    <t xml:space="preserve">ИФНС России по Советскому району г.Н.Новгорода                                                                          </t>
  </si>
  <si>
    <t>5263</t>
  </si>
  <si>
    <t xml:space="preserve">ИФНС России по Сормовскому району г.Н.Новгорода                                                                         </t>
  </si>
  <si>
    <t>5270</t>
  </si>
  <si>
    <t xml:space="preserve">Межрайонная ИФНС России по ЦОД по Нижегородской области                                                                 </t>
  </si>
  <si>
    <t>5300</t>
  </si>
  <si>
    <t xml:space="preserve">УФНС России по Новгородской области                                                                                     </t>
  </si>
  <si>
    <t>5302</t>
  </si>
  <si>
    <t xml:space="preserve">Межрайонная ИФНС России №10 по Новгородской области                                                                     </t>
  </si>
  <si>
    <t>5321</t>
  </si>
  <si>
    <t xml:space="preserve">Межрайонная ИФНС России №9 по Новгородской области                                                                      </t>
  </si>
  <si>
    <t>5331</t>
  </si>
  <si>
    <t xml:space="preserve">Межрайонная ИФНС России №1 по Новгородской области                                                                      </t>
  </si>
  <si>
    <t>5332</t>
  </si>
  <si>
    <t xml:space="preserve">Межрайонная ИФНС России №2 по Новгородской области                                                                      </t>
  </si>
  <si>
    <t>5336</t>
  </si>
  <si>
    <t xml:space="preserve">Межрайонная ИФНС России №6 по Новгородской области                                                                      </t>
  </si>
  <si>
    <t>5400</t>
  </si>
  <si>
    <t xml:space="preserve">УФНС России по Новосибирской области                                                                                    </t>
  </si>
  <si>
    <t>5401</t>
  </si>
  <si>
    <t xml:space="preserve">ИФНС России по Дзержинскому району г. Новосибирска                                                                      </t>
  </si>
  <si>
    <t>5402</t>
  </si>
  <si>
    <t xml:space="preserve">ИФНС России по Заельцовскому району г. Новосибирска                                                                     </t>
  </si>
  <si>
    <t>5403</t>
  </si>
  <si>
    <t xml:space="preserve">ИФНС России по Кировскому району г. Новосибирска                                                                        </t>
  </si>
  <si>
    <t>5404</t>
  </si>
  <si>
    <t xml:space="preserve">ИФНС России по Ленинскому району г. Новосибирска                                                                        </t>
  </si>
  <si>
    <t>5405</t>
  </si>
  <si>
    <t xml:space="preserve">ИФНС России по Октябрьскому району г. Новосибирска                                                                      </t>
  </si>
  <si>
    <t>5406</t>
  </si>
  <si>
    <t xml:space="preserve">ИФНС России по Центральному району г. Новосибирска                                                                      </t>
  </si>
  <si>
    <t>5407</t>
  </si>
  <si>
    <t xml:space="preserve">ИФНС России по Железнодорожному району г. Новосибирска                                                                  </t>
  </si>
  <si>
    <t>5410</t>
  </si>
  <si>
    <t xml:space="preserve">ИФНС России по Калининскому району г. Новосибирска                                                                      </t>
  </si>
  <si>
    <t>5456</t>
  </si>
  <si>
    <t xml:space="preserve">Межрайонная ИФНС России № 6 по Новосибирской области                                                                    </t>
  </si>
  <si>
    <t>5460</t>
  </si>
  <si>
    <t xml:space="preserve">Межрайонная ИФНС России по крупнейшим налогоплательщикам по Новосибирской области                                       </t>
  </si>
  <si>
    <t>5473</t>
  </si>
  <si>
    <t xml:space="preserve">Межрайонная ИФНС России № 13 по г. Новосибирску                                                                         </t>
  </si>
  <si>
    <t>5474</t>
  </si>
  <si>
    <t xml:space="preserve">Межрайонная ИФНС России № 14 по Новосибирской области                                                                   </t>
  </si>
  <si>
    <t>5475</t>
  </si>
  <si>
    <t xml:space="preserve">Межрайонная ИФНС России № 15 по Новосибирской области                                                                   </t>
  </si>
  <si>
    <t>5476</t>
  </si>
  <si>
    <t xml:space="preserve">Межрайонная ИФНС России № 16 по Новосибирской области                                                                   </t>
  </si>
  <si>
    <t>5483</t>
  </si>
  <si>
    <t xml:space="preserve">Межрайонная ИФНС России № 3 по Новосибирской области                                                                    </t>
  </si>
  <si>
    <t>5485</t>
  </si>
  <si>
    <t xml:space="preserve">Межрайонная ИФНС России № 5 по Новосибирской области                                                                    </t>
  </si>
  <si>
    <t>5500</t>
  </si>
  <si>
    <t xml:space="preserve">УФНС России по Омской области                                                                                           </t>
  </si>
  <si>
    <t>5501</t>
  </si>
  <si>
    <t xml:space="preserve">ИФНС России по Советскому административному округу г.Омска                                                              </t>
  </si>
  <si>
    <t>5503</t>
  </si>
  <si>
    <t xml:space="preserve">ИФНС России № 1 по Центральному административному округу г.Омска                                                        </t>
  </si>
  <si>
    <t>5504</t>
  </si>
  <si>
    <t xml:space="preserve">ИФНС России № 2 по Центральному административному округу г.Омска                                                        </t>
  </si>
  <si>
    <t>5505</t>
  </si>
  <si>
    <t xml:space="preserve">ИФНС России по Ленинскому административному округу г.Омска                                                              </t>
  </si>
  <si>
    <t>5506</t>
  </si>
  <si>
    <t xml:space="preserve">ИФНС России по Октябрьскому административному округу г.Омска                                                            </t>
  </si>
  <si>
    <t>5507</t>
  </si>
  <si>
    <t xml:space="preserve">ИФНС России по Кировскому административному округу г.Омска                                                              </t>
  </si>
  <si>
    <t>5509</t>
  </si>
  <si>
    <t xml:space="preserve">Межрайонная ИФНС России № 6 по Омской области                                                                           </t>
  </si>
  <si>
    <t>5510</t>
  </si>
  <si>
    <t xml:space="preserve">Межрайонная ИФНС России № 9 по Омской области                                                                           </t>
  </si>
  <si>
    <t>5514</t>
  </si>
  <si>
    <t xml:space="preserve">Межрайонная ИФНС России № 3 по Омской области                                                                           </t>
  </si>
  <si>
    <t>5515</t>
  </si>
  <si>
    <t xml:space="preserve">Межрайонная ИФНС России № 1 по Омской области                                                                           </t>
  </si>
  <si>
    <t>5517</t>
  </si>
  <si>
    <t xml:space="preserve">Межрайонная ИФНС России № 8 по Омской области                                                                           </t>
  </si>
  <si>
    <t>5528</t>
  </si>
  <si>
    <t xml:space="preserve">Межрайонная ИФНС России № 13 по Омской области                                                                          </t>
  </si>
  <si>
    <t>5530</t>
  </si>
  <si>
    <t xml:space="preserve">Межрайонная ИФНС России № 10 по Омской области                                                                          </t>
  </si>
  <si>
    <t>5535</t>
  </si>
  <si>
    <t xml:space="preserve">Межрайонная ИФНС России № 2 по Омской области                                                                           </t>
  </si>
  <si>
    <t>5542</t>
  </si>
  <si>
    <t xml:space="preserve">Межрайонная ИФНС России по крупнейшим налогоплательщикам по Омской области                                              </t>
  </si>
  <si>
    <t>5543</t>
  </si>
  <si>
    <t xml:space="preserve">Межрайонная ИФНС России № 12 по Омской области                                                                          </t>
  </si>
  <si>
    <t>5600</t>
  </si>
  <si>
    <t xml:space="preserve">Управление ФНС России по Оренбургской области                                                                           </t>
  </si>
  <si>
    <t>5601</t>
  </si>
  <si>
    <t xml:space="preserve">Межрайонная ИФНС России №2 по Оренбургской области                                                                      </t>
  </si>
  <si>
    <t>5602</t>
  </si>
  <si>
    <t xml:space="preserve">Межрайонная ИФНС России №1 по Оренбургской области                                                                      </t>
  </si>
  <si>
    <t>5603</t>
  </si>
  <si>
    <t xml:space="preserve">Межрайонная ИФНС России №3 по Оренбургской области                                                                      </t>
  </si>
  <si>
    <t>5607</t>
  </si>
  <si>
    <t xml:space="preserve">Межрайонная ИФНС №8 России по Оренбургской области                                                                      </t>
  </si>
  <si>
    <t>5609</t>
  </si>
  <si>
    <t xml:space="preserve">ИФНС России по Дзержинскому району г.Оренбурга                                                                          </t>
  </si>
  <si>
    <t>5610</t>
  </si>
  <si>
    <t xml:space="preserve">ИФНС России по Ленинскому району г.Оренбурга                                                                            </t>
  </si>
  <si>
    <t>5611</t>
  </si>
  <si>
    <t xml:space="preserve">ИФНС России по Промышленному району г.Оренбурга                                                                         </t>
  </si>
  <si>
    <t>5612</t>
  </si>
  <si>
    <t xml:space="preserve">ИФНС России по Центральному району г.Оренбурга                                                                          </t>
  </si>
  <si>
    <t>5613</t>
  </si>
  <si>
    <t xml:space="preserve">Межрайонная ИФНС России по крупнейшим налогоплательщикам по Оренбургской области                                        </t>
  </si>
  <si>
    <t>5614</t>
  </si>
  <si>
    <t xml:space="preserve">ИФНС России по г.Орску Оренбургской области                                                                             </t>
  </si>
  <si>
    <t>5617</t>
  </si>
  <si>
    <t xml:space="preserve">Межрайонная ИФНС России №4 по Оренбургской области                                                                      </t>
  </si>
  <si>
    <t>5635</t>
  </si>
  <si>
    <t xml:space="preserve">Межрайонная ИФНС России №9 по Оренбургской обл.                                                                         </t>
  </si>
  <si>
    <t>5636</t>
  </si>
  <si>
    <t xml:space="preserve">Межрайонная ИФНС России №6 по Оренбургской обл.                                                                         </t>
  </si>
  <si>
    <t>5638</t>
  </si>
  <si>
    <t xml:space="preserve">Межрайонная ИФНС Росси №7 по Оренбургской области                                                                       </t>
  </si>
  <si>
    <t>5646</t>
  </si>
  <si>
    <t xml:space="preserve">Межрайонная ИФНС России №5 по Оренбургской области                                                                      </t>
  </si>
  <si>
    <t>5658</t>
  </si>
  <si>
    <t xml:space="preserve">Межрайонная ИФНС России №10 по Оренбургской области                                                                     </t>
  </si>
  <si>
    <t>5700</t>
  </si>
  <si>
    <t xml:space="preserve">УФНС России по Орловской области                                                                                        </t>
  </si>
  <si>
    <t>5740</t>
  </si>
  <si>
    <t xml:space="preserve">ИФНС России по г.Орлу                                                                                                   </t>
  </si>
  <si>
    <t>5742</t>
  </si>
  <si>
    <t xml:space="preserve">Межрайонная ИФНС России №2 по Орловской области                                                                         </t>
  </si>
  <si>
    <t>5743</t>
  </si>
  <si>
    <t xml:space="preserve">Межрайонная ИФНС России №3 по Орловской области                                                                         </t>
  </si>
  <si>
    <t>5744</t>
  </si>
  <si>
    <t xml:space="preserve">Межрайонная ИФНС России №4 по Орловской области                                                                         </t>
  </si>
  <si>
    <t>5745</t>
  </si>
  <si>
    <t xml:space="preserve">Межрайонная ИФНС России №5 по Орловской области                                                                         </t>
  </si>
  <si>
    <t>5746</t>
  </si>
  <si>
    <t xml:space="preserve">Межрайонная ИФНС России №6 по Орловской области                                                                         </t>
  </si>
  <si>
    <t>5748</t>
  </si>
  <si>
    <t xml:space="preserve">Межрайонная ИФНС России №8 по Орловской области                                                                         </t>
  </si>
  <si>
    <t>5800</t>
  </si>
  <si>
    <t xml:space="preserve">УФНС России по Пензенской области                                                                                       </t>
  </si>
  <si>
    <t>5802</t>
  </si>
  <si>
    <t xml:space="preserve">Межрайонная ИФНС России №2 по Пензенской области                                                                        </t>
  </si>
  <si>
    <t>5803</t>
  </si>
  <si>
    <t xml:space="preserve">Межрайонная ИФНС России №1 по Пензенской области                                                                        </t>
  </si>
  <si>
    <t>5805</t>
  </si>
  <si>
    <t xml:space="preserve">Межрайонная ИФНС России №4 по Пензенской области                                                                        </t>
  </si>
  <si>
    <t>5809</t>
  </si>
  <si>
    <t xml:space="preserve">Межрайонная ИФНС России №3 по Пензенской области                                                                        </t>
  </si>
  <si>
    <t>5826</t>
  </si>
  <si>
    <t xml:space="preserve">Межрайонная ИФНС России №5 по Пензенской области                                                                        </t>
  </si>
  <si>
    <t>5827</t>
  </si>
  <si>
    <t xml:space="preserve">Межрайонная ИФНС России № 6 по Пензенской области                                                                       </t>
  </si>
  <si>
    <t>5834</t>
  </si>
  <si>
    <t xml:space="preserve">ИФНС России по Железнодорожному району г.Пензы                                                                          </t>
  </si>
  <si>
    <t>5835</t>
  </si>
  <si>
    <t xml:space="preserve">ИФНС России по Октябрьскому району г.Пензы                                                                              </t>
  </si>
  <si>
    <t>5836</t>
  </si>
  <si>
    <t xml:space="preserve">ИФНС России по Ленинскому району г.Пензы                                                                                </t>
  </si>
  <si>
    <t>5837</t>
  </si>
  <si>
    <t xml:space="preserve">ИФНС России по Первомайскому району г.Пензы                                                                             </t>
  </si>
  <si>
    <t>5838</t>
  </si>
  <si>
    <t xml:space="preserve">ИФНС России по г.Заречному Пензенской области                                                                           </t>
  </si>
  <si>
    <t>5900</t>
  </si>
  <si>
    <t xml:space="preserve">УФНС России по Пермскому краю                                                                                           </t>
  </si>
  <si>
    <t>5901</t>
  </si>
  <si>
    <t xml:space="preserve">Межрайонная ИФНС России по крупнейшим налогоплательщикам по Пермскому краю                                              </t>
  </si>
  <si>
    <t>5902</t>
  </si>
  <si>
    <t xml:space="preserve">ИФНС России по Ленинскому району г. Перми                                                                               </t>
  </si>
  <si>
    <t>5903</t>
  </si>
  <si>
    <t xml:space="preserve">ИФНС России по Дзержинскому району г. Перми                                                                             </t>
  </si>
  <si>
    <t>5904</t>
  </si>
  <si>
    <t xml:space="preserve">ИФНС России по Свердловскому району г. Перми                                                                            </t>
  </si>
  <si>
    <t>5905</t>
  </si>
  <si>
    <t xml:space="preserve">ИФНС России по Индустриальному району г. Перми                                                                          </t>
  </si>
  <si>
    <t>5906</t>
  </si>
  <si>
    <t xml:space="preserve">ИФНС России по Мотовилихинскому району г. Перми                                                                         </t>
  </si>
  <si>
    <t>5907</t>
  </si>
  <si>
    <t xml:space="preserve">Межрайонная ИФНС России № 9 по Пермскому краю                                                                           </t>
  </si>
  <si>
    <t>5908</t>
  </si>
  <si>
    <t xml:space="preserve">ИФНС России по Кировскому району г. Перми                                                                               </t>
  </si>
  <si>
    <t>5911</t>
  </si>
  <si>
    <t xml:space="preserve">Межрайонная ИФНС России № 2 по Пермскому краю                                                                           </t>
  </si>
  <si>
    <t>5914</t>
  </si>
  <si>
    <t xml:space="preserve">ИФНС России по г. Добрянке Пермского края                                                                               </t>
  </si>
  <si>
    <t>5916</t>
  </si>
  <si>
    <t xml:space="preserve">Межрайонная ИФНС России № 16 по Пермскому краю                                                                          </t>
  </si>
  <si>
    <t>5917</t>
  </si>
  <si>
    <t xml:space="preserve">Межрайонная ИФНС России № 5 по Пермскому краю                                                                           </t>
  </si>
  <si>
    <t>5918</t>
  </si>
  <si>
    <t xml:space="preserve">Межрайонная ИФНС России № 6 по Пермскому краю                                                                           </t>
  </si>
  <si>
    <t>5919</t>
  </si>
  <si>
    <t xml:space="preserve">Межрайонная ИФНС России № 11 по Пермскому краю                                                                          </t>
  </si>
  <si>
    <t>5920</t>
  </si>
  <si>
    <t xml:space="preserve">ИФНС России по г. Чайковскому Пермского края                                                                            </t>
  </si>
  <si>
    <t>5921</t>
  </si>
  <si>
    <t xml:space="preserve">Межрайонная ИФНС России № 14 по Пермскому краю                                                                          </t>
  </si>
  <si>
    <t>5933</t>
  </si>
  <si>
    <t xml:space="preserve">Межрайонная ИФНС России № 3 по Пермскому краю                                                                           </t>
  </si>
  <si>
    <t>5944</t>
  </si>
  <si>
    <t xml:space="preserve">Межрайонная ИФНС России № 8 по Пермскому краю                                                                           </t>
  </si>
  <si>
    <t>5947</t>
  </si>
  <si>
    <t xml:space="preserve">Межрайонная ИФНС России № 10 по Пермскому краю                                                                          </t>
  </si>
  <si>
    <t>5948</t>
  </si>
  <si>
    <t xml:space="preserve">ИФНС России по Пермскому району Пермского края                                                                          </t>
  </si>
  <si>
    <t>5951</t>
  </si>
  <si>
    <t xml:space="preserve">Межрайонная ИФНС России № 12 по Пермскому краю                                                                          </t>
  </si>
  <si>
    <t>5957</t>
  </si>
  <si>
    <t xml:space="preserve">Межрайонная ИФНС России № 13 по Пермскому краю                                                                          </t>
  </si>
  <si>
    <t>5981</t>
  </si>
  <si>
    <t xml:space="preserve">Межрайонная ИФНС России № 1 по Пермскому краю                                                                           </t>
  </si>
  <si>
    <t>6000</t>
  </si>
  <si>
    <t xml:space="preserve">УФНС России по Псковской области                                                                                        </t>
  </si>
  <si>
    <t>6009</t>
  </si>
  <si>
    <t xml:space="preserve">Межрайонная ИФНС России №6 по Псковской области                                                                         </t>
  </si>
  <si>
    <t>6025</t>
  </si>
  <si>
    <t xml:space="preserve">Межрайонная ИФНС России №2 по Псковской области                                                                         </t>
  </si>
  <si>
    <t>6027</t>
  </si>
  <si>
    <t xml:space="preserve">Межрайонная ИФНС России №1 по Псковской области                                                                         </t>
  </si>
  <si>
    <t>6030</t>
  </si>
  <si>
    <t xml:space="preserve">Межрайонная ИФНС России №3 по Псковской области                                                                         </t>
  </si>
  <si>
    <t>6031</t>
  </si>
  <si>
    <t xml:space="preserve">Межрайонная ИФНС России №4 по Псковской области                                                                         </t>
  </si>
  <si>
    <t>6032</t>
  </si>
  <si>
    <t xml:space="preserve">Межрайонная ИФНС России №5 по Псковской области                                                                         </t>
  </si>
  <si>
    <t>6100</t>
  </si>
  <si>
    <t xml:space="preserve">УФНС России по Ростовской области                                                                                       </t>
  </si>
  <si>
    <t>6152</t>
  </si>
  <si>
    <t xml:space="preserve">МРИ по крупнейшим налогоплательщикам по Ростовской обл.                                                                 </t>
  </si>
  <si>
    <t>6154</t>
  </si>
  <si>
    <t xml:space="preserve">ИФНС России по г.Таганрогу                                                                                              </t>
  </si>
  <si>
    <t>6164</t>
  </si>
  <si>
    <t xml:space="preserve">ИФНС России по Ленинскому р-ну г.Ростова-на-Дону                                                                        </t>
  </si>
  <si>
    <t>6165</t>
  </si>
  <si>
    <t xml:space="preserve">ИФНС России по Октябрьскому р-ну г.Ростова-на-Дону                                                                      </t>
  </si>
  <si>
    <t>6171</t>
  </si>
  <si>
    <t xml:space="preserve">Межрайонная ИФНС России №1 по Ростовской области                                                                        </t>
  </si>
  <si>
    <t>6173</t>
  </si>
  <si>
    <t xml:space="preserve">Межрайонная ИФНС России №3 по Ростовской области                                                                        </t>
  </si>
  <si>
    <t>6174</t>
  </si>
  <si>
    <t xml:space="preserve">Межрайонная ИФНС России №4 по Ростовской области                                                                        </t>
  </si>
  <si>
    <t>6179</t>
  </si>
  <si>
    <t xml:space="preserve">Межрайонная ИФНС России №9 по Ростовской области                                                                        </t>
  </si>
  <si>
    <t>6181</t>
  </si>
  <si>
    <t xml:space="preserve">Межрайонная ИФНС России №11 по Ростовской области                                                                       </t>
  </si>
  <si>
    <t>6182</t>
  </si>
  <si>
    <t xml:space="preserve">Межрайонная ИФНС России №12 по Ростовской области                                                                       </t>
  </si>
  <si>
    <t>6183</t>
  </si>
  <si>
    <t xml:space="preserve">Межрайонная ИФНС России №13 по Ростовской области                                                                       </t>
  </si>
  <si>
    <t>6186</t>
  </si>
  <si>
    <t xml:space="preserve">Межрайонная ИФНС России №16 по Ростовской области                                                                       </t>
  </si>
  <si>
    <t>6187</t>
  </si>
  <si>
    <t xml:space="preserve">Межрайонная ИФНС России №17 по Ростовской области                                                                       </t>
  </si>
  <si>
    <t>6188</t>
  </si>
  <si>
    <t xml:space="preserve">Межрайонная ИФНС России №18 по Ростовской области                                                                       </t>
  </si>
  <si>
    <t>6189</t>
  </si>
  <si>
    <t xml:space="preserve">Межрайонная ИФНС России №19 по Ростовской области                                                                       </t>
  </si>
  <si>
    <t>6191</t>
  </si>
  <si>
    <t xml:space="preserve">Межрайонная ИФНС России №21 по Ростовской области                                                                       </t>
  </si>
  <si>
    <t>6192</t>
  </si>
  <si>
    <t xml:space="preserve">Межрайонная ИФНС России №22 по Ростовской области                                                                       </t>
  </si>
  <si>
    <t>6193</t>
  </si>
  <si>
    <t xml:space="preserve">Межрайонная ИФНС России №23 по Ростовской области                                                                       </t>
  </si>
  <si>
    <t>6194</t>
  </si>
  <si>
    <t xml:space="preserve">Межрайонная ИФНС России №24 по Ростовской области                                                                       </t>
  </si>
  <si>
    <t>6195</t>
  </si>
  <si>
    <t xml:space="preserve">Межрайонная ИФНС России №25 по Ростовской области                                                                       </t>
  </si>
  <si>
    <t>6200</t>
  </si>
  <si>
    <t xml:space="preserve">УФНС России по Рязанской области                                                                                        </t>
  </si>
  <si>
    <t>6214</t>
  </si>
  <si>
    <t xml:space="preserve">Межрайонная ИФНС России №7 по Рязанской области                                                                         </t>
  </si>
  <si>
    <t>6215</t>
  </si>
  <si>
    <t xml:space="preserve">Межрайонная ИФНС России №6 по Рязанской области                                                                         </t>
  </si>
  <si>
    <t>6219</t>
  </si>
  <si>
    <t xml:space="preserve">Межрайонная ИФНС России №5 по Рязанской области                                                                         </t>
  </si>
  <si>
    <t>6225</t>
  </si>
  <si>
    <t xml:space="preserve">Межрайонная ИФНС России №10 по Рязанской области                                                                        </t>
  </si>
  <si>
    <t>6226</t>
  </si>
  <si>
    <t xml:space="preserve">Межрайонная ИФНС России №9 по Рязанской области                                                                         </t>
  </si>
  <si>
    <t>6229</t>
  </si>
  <si>
    <t xml:space="preserve">Межрайонная ИФНС России №1 по Рязанской области                                                                         </t>
  </si>
  <si>
    <t>6230</t>
  </si>
  <si>
    <t xml:space="preserve">Межрайонная ИФНС России №3 по Рязанской области                                                                         </t>
  </si>
  <si>
    <t>6232</t>
  </si>
  <si>
    <t xml:space="preserve">Межрайонная ИФНС России №4 по Рязанской области                                                                         </t>
  </si>
  <si>
    <t>6234</t>
  </si>
  <si>
    <t xml:space="preserve">Межрайонная ИФНС России №2 по Рязанской области                                                                         </t>
  </si>
  <si>
    <t>6300</t>
  </si>
  <si>
    <t xml:space="preserve">УФНС России по Самарской области                                                                                        </t>
  </si>
  <si>
    <t>6310</t>
  </si>
  <si>
    <t xml:space="preserve">Межрайонная ИФНС России по крупнейшим налогоплательщикам по Самарской области                                           </t>
  </si>
  <si>
    <t>6311</t>
  </si>
  <si>
    <t xml:space="preserve">ИФНС России по Железнодорожному району г. Самары                                                                        </t>
  </si>
  <si>
    <t>6312</t>
  </si>
  <si>
    <t xml:space="preserve">ИФНС России по Кировскому району г. Самары                                                                              </t>
  </si>
  <si>
    <t>6313</t>
  </si>
  <si>
    <t xml:space="preserve">ИФНС России по Красноглинскому району г. Самары                                                                         </t>
  </si>
  <si>
    <t>6315</t>
  </si>
  <si>
    <t xml:space="preserve">ИФНС России по Ленинскому району г. Самары                                                                              </t>
  </si>
  <si>
    <t>6316</t>
  </si>
  <si>
    <t xml:space="preserve">ИФНС России по Октябрьскому району г. Самары                                                                            </t>
  </si>
  <si>
    <t>6317</t>
  </si>
  <si>
    <t xml:space="preserve">Межрайонная ИФНС России № 18 по Самарской области                                                                       </t>
  </si>
  <si>
    <t>6318</t>
  </si>
  <si>
    <t xml:space="preserve">ИФНС России по Советскому району г. Самары                                                                              </t>
  </si>
  <si>
    <t>6319</t>
  </si>
  <si>
    <t xml:space="preserve">ИФНС России по Промышленному району г. Самары                                                                           </t>
  </si>
  <si>
    <t>6320</t>
  </si>
  <si>
    <t xml:space="preserve">Межрайонная ИФНС России № 2 по Самарской области                                                                        </t>
  </si>
  <si>
    <t>6324</t>
  </si>
  <si>
    <t xml:space="preserve">Межрайонная ИФНС России № 19 по Самарской области                                                                       </t>
  </si>
  <si>
    <t>6325</t>
  </si>
  <si>
    <t xml:space="preserve">Межрайонная ИФНС России № 3 по Самарской области                                                                        </t>
  </si>
  <si>
    <t>6330</t>
  </si>
  <si>
    <t xml:space="preserve">Межрайонная ИФНС России № 16 по Самарской области                                                                       </t>
  </si>
  <si>
    <t>6350</t>
  </si>
  <si>
    <t xml:space="preserve">Межрайонная ИФНС России № 4 по Самарской области                                                                        </t>
  </si>
  <si>
    <t>6372</t>
  </si>
  <si>
    <t xml:space="preserve">Межрайонная ИФНС России № 14 по Самарской области                                                                       </t>
  </si>
  <si>
    <t>6375</t>
  </si>
  <si>
    <t xml:space="preserve">Межрайонная ИФНС России № 11 по Самарской области                                                                       </t>
  </si>
  <si>
    <t>6376</t>
  </si>
  <si>
    <t xml:space="preserve">Межрайонная ИФНС России № 7 по Самарской области                                                                        </t>
  </si>
  <si>
    <t>6377</t>
  </si>
  <si>
    <t xml:space="preserve">Межрайонная ИФНС России № 8 по Самарской области                                                                        </t>
  </si>
  <si>
    <t>6381</t>
  </si>
  <si>
    <t xml:space="preserve">Межрайонная ИФНС России № 17 по Самарской области                                                                       </t>
  </si>
  <si>
    <t>6382</t>
  </si>
  <si>
    <t xml:space="preserve">Межрайонная ИФНС России № 15 по Самарской области                                                                       </t>
  </si>
  <si>
    <t>6400</t>
  </si>
  <si>
    <t xml:space="preserve">УФНС России по Саратовской области                                                                                      </t>
  </si>
  <si>
    <t>6413</t>
  </si>
  <si>
    <t xml:space="preserve">Межрайонная ИФНС России №9 по Саратовской области                                                                       </t>
  </si>
  <si>
    <t>6432</t>
  </si>
  <si>
    <t xml:space="preserve">Межрайонная ИФНС России №12 по Саратовской области                                                                      </t>
  </si>
  <si>
    <t>6438</t>
  </si>
  <si>
    <t xml:space="preserve">Межрайонная ИФНС России №13 по Саратовской области                                                                      </t>
  </si>
  <si>
    <t>6439</t>
  </si>
  <si>
    <t xml:space="preserve">Межрайонная ИФНС России №2 по Саратовской области                                                                       </t>
  </si>
  <si>
    <t>6440</t>
  </si>
  <si>
    <t xml:space="preserve">Межрайонная ИФНС России №1 по Саратовской области                                                                       </t>
  </si>
  <si>
    <t>6441</t>
  </si>
  <si>
    <t xml:space="preserve">Межрайонная ИФНС России №3 по Саратовской области                                                                       </t>
  </si>
  <si>
    <t>6443</t>
  </si>
  <si>
    <t xml:space="preserve">Межрайонная ИФНС России №11 по Саратовской области                                                                      </t>
  </si>
  <si>
    <t>6444</t>
  </si>
  <si>
    <t xml:space="preserve">Межрайонная ИФНС России №10 по Саратовской области                                                                      </t>
  </si>
  <si>
    <t>6445</t>
  </si>
  <si>
    <t xml:space="preserve">Межрайонная ИФНС России №6 по Саратовской области                                                                       </t>
  </si>
  <si>
    <t>6446</t>
  </si>
  <si>
    <t xml:space="preserve">Межрайонная ИФНС России №5 по Саратовской области                                                                       </t>
  </si>
  <si>
    <t>6447</t>
  </si>
  <si>
    <t xml:space="preserve">Межрайонная ИФНС России по крупнейшим налогоплательщикам по Саратовской области                                         </t>
  </si>
  <si>
    <t>6449</t>
  </si>
  <si>
    <t xml:space="preserve">Межрайонная ИФНС России №7 по Саратовской области                                                                       </t>
  </si>
  <si>
    <t>6450</t>
  </si>
  <si>
    <t xml:space="preserve">Межрайонная ИФНС России №8 по Саратовской области                                                                       </t>
  </si>
  <si>
    <t>6451</t>
  </si>
  <si>
    <t xml:space="preserve">ИФНС России по Заводскому району г.Саратова                                                                             </t>
  </si>
  <si>
    <t>6453</t>
  </si>
  <si>
    <t xml:space="preserve">ИФНС России по Ленинскому району г.Саратова                                                                             </t>
  </si>
  <si>
    <t>6454</t>
  </si>
  <si>
    <t xml:space="preserve">ИФНС России по Октябрьскому району г.Саратова                                                                           </t>
  </si>
  <si>
    <t>6455</t>
  </si>
  <si>
    <t xml:space="preserve">ИФНС России по Фрунзенскому району г.Саратова                                                                           </t>
  </si>
  <si>
    <t>6500</t>
  </si>
  <si>
    <t xml:space="preserve">УФНС России по Сахалинской области                                                                                      </t>
  </si>
  <si>
    <t>6501</t>
  </si>
  <si>
    <t xml:space="preserve">Межрайонная ИФНС России № 1 по Сахалинской области                                                                      </t>
  </si>
  <si>
    <t>6504</t>
  </si>
  <si>
    <t xml:space="preserve">Межрайонная ИФНС России № 5 по Сахалинской области                                                                      </t>
  </si>
  <si>
    <t>6506</t>
  </si>
  <si>
    <t xml:space="preserve">ИФНС России по Охинскому району Сахалинской области                                                                     </t>
  </si>
  <si>
    <t>6507</t>
  </si>
  <si>
    <t xml:space="preserve">Межрайонная ИФНС России № 3 по Сахалинской области                                                                      </t>
  </si>
  <si>
    <t>6508</t>
  </si>
  <si>
    <t xml:space="preserve">ИФНС России по Углегорскому району Сахалинской области                                                                  </t>
  </si>
  <si>
    <t>6509</t>
  </si>
  <si>
    <t xml:space="preserve">Межрайонная ИФНС России № 2 по Сахалинской области                                                                      </t>
  </si>
  <si>
    <t>6517</t>
  </si>
  <si>
    <t xml:space="preserve">Межрайонная ИФНС России № 4 по Сахалинской области                                                                      </t>
  </si>
  <si>
    <t>6600</t>
  </si>
  <si>
    <t xml:space="preserve">Управление ФНС России по Свердловской области                                                                           </t>
  </si>
  <si>
    <t>6603</t>
  </si>
  <si>
    <t xml:space="preserve">ИФНС России по г.Асбесту Свердловской области                                                                           </t>
  </si>
  <si>
    <t>6606</t>
  </si>
  <si>
    <t xml:space="preserve">ИФНС России по г.Верхней Пышме Свердловской области                                                                     </t>
  </si>
  <si>
    <t>6607</t>
  </si>
  <si>
    <t xml:space="preserve">Межрайонная ИФНС России №3 по Свердловской области                                                                      </t>
  </si>
  <si>
    <t>6608</t>
  </si>
  <si>
    <t xml:space="preserve">Межрайонная ИФНС России по крупнейшим налогоплательщикам по Свердловской области                                        </t>
  </si>
  <si>
    <t>6612</t>
  </si>
  <si>
    <t xml:space="preserve">Межрайонная ИФНС России №22 по Свердловской области                                                                     </t>
  </si>
  <si>
    <t>6613</t>
  </si>
  <si>
    <t xml:space="preserve">Межрайонная ИФНС России №5 по Свердловской области                                                                      </t>
  </si>
  <si>
    <t>6615</t>
  </si>
  <si>
    <t xml:space="preserve">Межрайонная ИФНС России №20 по Свердловской области                                                                     </t>
  </si>
  <si>
    <t>6617</t>
  </si>
  <si>
    <t xml:space="preserve">Межрайонная ИФНС России №14 по Свердловской области                                                                     </t>
  </si>
  <si>
    <t>6619</t>
  </si>
  <si>
    <t xml:space="preserve">Межрайонная ИФНС России №2 по Свердловской области                                                                      </t>
  </si>
  <si>
    <t>6620</t>
  </si>
  <si>
    <t xml:space="preserve">Межрайонная ИФНС России №15 по Свердловской области                                                                     </t>
  </si>
  <si>
    <t>6621</t>
  </si>
  <si>
    <t xml:space="preserve">Межрайонная ИФНС России №17 по Свердловской области                                                                     </t>
  </si>
  <si>
    <t>6623</t>
  </si>
  <si>
    <t xml:space="preserve">Межрайонная ИФНС России №16 по Свердловской области                                                                     </t>
  </si>
  <si>
    <t>6625</t>
  </si>
  <si>
    <t xml:space="preserve">Межрайонная ИФНС России №10 по Свердловской области                                                                     </t>
  </si>
  <si>
    <t>6627</t>
  </si>
  <si>
    <t xml:space="preserve">ИФНС России по г.Ревде Свердловской области                                                                             </t>
  </si>
  <si>
    <t>6629</t>
  </si>
  <si>
    <t xml:space="preserve">ИФНС России по г.Новоуральску Свердловской области                                                                      </t>
  </si>
  <si>
    <t>6630</t>
  </si>
  <si>
    <t xml:space="preserve">ИФНС России по г.Лесному Свердловской области                                                                           </t>
  </si>
  <si>
    <t>6633</t>
  </si>
  <si>
    <t xml:space="preserve">Межрайонная ИФНС России №19 по Свердловской области                                                                     </t>
  </si>
  <si>
    <t>6639</t>
  </si>
  <si>
    <t xml:space="preserve">Межрайонная ИФНС России №18 по Свердловской области                                                                     </t>
  </si>
  <si>
    <t>6646</t>
  </si>
  <si>
    <t xml:space="preserve">Межрайонная ИФНС России №12 по Свердловской области                                                                     </t>
  </si>
  <si>
    <t>6652</t>
  </si>
  <si>
    <t xml:space="preserve">ИФНС России по Сысертскому району Свердловской области                                                                  </t>
  </si>
  <si>
    <t>6654</t>
  </si>
  <si>
    <t xml:space="preserve">Межрайонная ИФНС России №11 по Свердловской области                                                                     </t>
  </si>
  <si>
    <t>6658</t>
  </si>
  <si>
    <t xml:space="preserve">ИФНС России по Верх-Исетскому району г.Екатеринбурга                                                                    </t>
  </si>
  <si>
    <t>6670</t>
  </si>
  <si>
    <t xml:space="preserve">ИФНС России по Кировскому району г.Екатеринбурга                                                                        </t>
  </si>
  <si>
    <t>6671</t>
  </si>
  <si>
    <t xml:space="preserve">ИФНС России по Ленинскому району г.Екатеринбурга                                                                        </t>
  </si>
  <si>
    <t>6672</t>
  </si>
  <si>
    <t xml:space="preserve">ИФНС России по Октябрьскому району г.Екатеринбурга                                                                      </t>
  </si>
  <si>
    <t>6673</t>
  </si>
  <si>
    <t xml:space="preserve">ИФНС России по Орджоникидзевскому району г.Екатеринбурга                                                                </t>
  </si>
  <si>
    <t>6676</t>
  </si>
  <si>
    <t xml:space="preserve">Межрайонная ИФНС России №13 по Свердловской области                                                                     </t>
  </si>
  <si>
    <t>6677</t>
  </si>
  <si>
    <t xml:space="preserve">Межрайонная ИФНС России №23 по Свердловской области                                                                     </t>
  </si>
  <si>
    <t>6678</t>
  </si>
  <si>
    <t xml:space="preserve">Межрайонная ИФНС России №24 по Свердловской области                                                                     </t>
  </si>
  <si>
    <t>6679</t>
  </si>
  <si>
    <t xml:space="preserve">Межрайонная ИФНС России №25 по Свердловской области                                                                     </t>
  </si>
  <si>
    <t>6680</t>
  </si>
  <si>
    <t xml:space="preserve">Межрайонная ИФНС России №26 по Свердловской области                                                                     </t>
  </si>
  <si>
    <t>6681</t>
  </si>
  <si>
    <t xml:space="preserve">Межрайонная ИФНС России №27 по Свердловской области                                                                     </t>
  </si>
  <si>
    <t>6682</t>
  </si>
  <si>
    <t xml:space="preserve">Межрайонная ИФНС России №28 по Свердловской области                                                                     </t>
  </si>
  <si>
    <t>6683</t>
  </si>
  <si>
    <t xml:space="preserve">Межрайонная ИФНС России №29 по Свердловской области                                                                     </t>
  </si>
  <si>
    <t>6684</t>
  </si>
  <si>
    <t xml:space="preserve">Межрайонная ИФНС России №30 по Свердловской области                                                                     </t>
  </si>
  <si>
    <t>6685</t>
  </si>
  <si>
    <t xml:space="preserve">Межрайонная ИФНС России №31 по Свердловской области                                                                     </t>
  </si>
  <si>
    <t>6686</t>
  </si>
  <si>
    <t xml:space="preserve">Межрайонная ИФНС России №32 по Свердловской области                                                                     </t>
  </si>
  <si>
    <t>6700</t>
  </si>
  <si>
    <t xml:space="preserve">Управление ФНС России по Смоленской области                                                                             </t>
  </si>
  <si>
    <t>6712</t>
  </si>
  <si>
    <t xml:space="preserve">Межрайонная ИФНС России №8 по Смоленской области                                                                        </t>
  </si>
  <si>
    <t>6713</t>
  </si>
  <si>
    <t xml:space="preserve">Межрайонная ИФНС России №7 по Смоленской области                                                                        </t>
  </si>
  <si>
    <t>6714</t>
  </si>
  <si>
    <t xml:space="preserve">Межрайонная ИФНС России №6 по Смоленской области                                                                        </t>
  </si>
  <si>
    <t>6722</t>
  </si>
  <si>
    <t xml:space="preserve">Межрайонная ИФНС России №2 по Смоленской области                                                                        </t>
  </si>
  <si>
    <t>6725</t>
  </si>
  <si>
    <t xml:space="preserve">Межрайонная ИФНС России №1 по Смоленской области                                                                        </t>
  </si>
  <si>
    <t>6726</t>
  </si>
  <si>
    <t xml:space="preserve">Межрайонная ИФНС России №4 по Смоленской области                                                                        </t>
  </si>
  <si>
    <t>6727</t>
  </si>
  <si>
    <t xml:space="preserve">Межрайонная ИФНС России №3 по Смоленской области                                                                        </t>
  </si>
  <si>
    <t>6732</t>
  </si>
  <si>
    <t xml:space="preserve">ИФНС России по г.Смоленску                                                                                              </t>
  </si>
  <si>
    <t>6800</t>
  </si>
  <si>
    <t xml:space="preserve">УФНС России по Тамбовской области                                                                                       </t>
  </si>
  <si>
    <t>6807</t>
  </si>
  <si>
    <t xml:space="preserve">Межрайонная ИФНС России №6 по Тамбовской области                                                                        </t>
  </si>
  <si>
    <t>6809</t>
  </si>
  <si>
    <t xml:space="preserve">Межрайонная ИФНС России №7 по Тамбовской области                                                                        </t>
  </si>
  <si>
    <t>6816</t>
  </si>
  <si>
    <t xml:space="preserve">Межрайонная ИФНС России №5 по Тамбовской области                                                                        </t>
  </si>
  <si>
    <t>6820</t>
  </si>
  <si>
    <t xml:space="preserve">Межрайонная ИФНС России №1 по Тамбовской области                                                                        </t>
  </si>
  <si>
    <t>6821</t>
  </si>
  <si>
    <t xml:space="preserve">Межрайонная ИФНС России №8 по Тамбовской области                                                                        </t>
  </si>
  <si>
    <t>6824</t>
  </si>
  <si>
    <t xml:space="preserve">Межрайонная ИФНС России №2 по Тамбовской области                                                                        </t>
  </si>
  <si>
    <t>6827</t>
  </si>
  <si>
    <t xml:space="preserve">ИФНС России по г.Мичуринску Тамбовской области                                                                          </t>
  </si>
  <si>
    <t>6828</t>
  </si>
  <si>
    <t xml:space="preserve">Межрайонная ИФНС России №3 по Тамбовской области                                                                        </t>
  </si>
  <si>
    <t>6829</t>
  </si>
  <si>
    <t xml:space="preserve">ИФНС России по г.Тамбову                                                                                                </t>
  </si>
  <si>
    <t>6900</t>
  </si>
  <si>
    <t xml:space="preserve">Управление ФНС России по Тверской области                                                                               </t>
  </si>
  <si>
    <t>6906</t>
  </si>
  <si>
    <t xml:space="preserve">Межрайонная ИФНС России № 2 по Тверской области                                                                         </t>
  </si>
  <si>
    <t>6908</t>
  </si>
  <si>
    <t xml:space="preserve">Межрайонная ИФНС России № 3 по Тверской области                                                                         </t>
  </si>
  <si>
    <t>6910</t>
  </si>
  <si>
    <t xml:space="preserve">Межрайонная ИФНС России № 4 по Тверской области                                                                         </t>
  </si>
  <si>
    <t>6912</t>
  </si>
  <si>
    <t xml:space="preserve">Межрайонная ИФНС России № 5 по Тверской области                                                                         </t>
  </si>
  <si>
    <t>6913</t>
  </si>
  <si>
    <t xml:space="preserve">Межрайонная ИФНС России № 6 по Тверской области                                                                         </t>
  </si>
  <si>
    <t>6914</t>
  </si>
  <si>
    <t xml:space="preserve">Межрайонная ИФНС России № 7 по Тверской области                                                                         </t>
  </si>
  <si>
    <t>6915</t>
  </si>
  <si>
    <t xml:space="preserve">Межрайонная ИФНС России № 8 по Тверской области                                                                         </t>
  </si>
  <si>
    <t>6949</t>
  </si>
  <si>
    <t xml:space="preserve">Межрайонная ИФНС России № 9 по Тверской области                                                                         </t>
  </si>
  <si>
    <t>6950</t>
  </si>
  <si>
    <t xml:space="preserve">Межрайонная ИФНС России № 10 по Тверской области                                                                        </t>
  </si>
  <si>
    <t>6952</t>
  </si>
  <si>
    <t xml:space="preserve">Межрайонная ИФНС России № 12 по Тверской области                                                                        </t>
  </si>
  <si>
    <t>7000</t>
  </si>
  <si>
    <t xml:space="preserve">УФНС России по Томской области                                                                                          </t>
  </si>
  <si>
    <t>7014</t>
  </si>
  <si>
    <t xml:space="preserve">ИФНС России по Томскому району Томской области                                                                          </t>
  </si>
  <si>
    <t>7017</t>
  </si>
  <si>
    <t xml:space="preserve">ИФНС России по г.Томску                                                                                                 </t>
  </si>
  <si>
    <t>7022</t>
  </si>
  <si>
    <t xml:space="preserve">Межрайонная ИФНС России №5 по Томской обл.                                                                              </t>
  </si>
  <si>
    <t>7024</t>
  </si>
  <si>
    <t xml:space="preserve">ИФНС России по ЗАТО Северск Томской области                                                                             </t>
  </si>
  <si>
    <t>7025</t>
  </si>
  <si>
    <t xml:space="preserve">Межрайонная ИФНС России №1 по Томской обл.                                                                              </t>
  </si>
  <si>
    <t>7026</t>
  </si>
  <si>
    <t xml:space="preserve">Межрайонная ИФНС России №2 по Томской обл.                                                                              </t>
  </si>
  <si>
    <t>7027</t>
  </si>
  <si>
    <t xml:space="preserve">Межрайонная ИФНС России №3 по Томской обл.                                                                              </t>
  </si>
  <si>
    <t>7028</t>
  </si>
  <si>
    <t xml:space="preserve">Межрайонная ИФНС России №4 по Томской обл.                                                                              </t>
  </si>
  <si>
    <t>7030</t>
  </si>
  <si>
    <t xml:space="preserve">Межрайонная ИФНС России №6 по Томской области                                                                           </t>
  </si>
  <si>
    <t>7100</t>
  </si>
  <si>
    <t xml:space="preserve">УФНС России по Тульской области                                                                                         </t>
  </si>
  <si>
    <t>7101</t>
  </si>
  <si>
    <t xml:space="preserve">Межрайонная ИФНС России по крупнейшим налогоплательщикам Тульской области                                               </t>
  </si>
  <si>
    <t>7104</t>
  </si>
  <si>
    <t xml:space="preserve">ИФНС России по Привокзальному району г.Тулы                                                                             </t>
  </si>
  <si>
    <t>7106</t>
  </si>
  <si>
    <t xml:space="preserve">ИФНС России по Советскому району г.Тулы                                                                                 </t>
  </si>
  <si>
    <t>7107</t>
  </si>
  <si>
    <t xml:space="preserve">ИФНС России по Центральному району г.Тулы                                                                               </t>
  </si>
  <si>
    <t>7148</t>
  </si>
  <si>
    <t xml:space="preserve">Межрайонная ИФНС России № 8 по Тульской области                                                                         </t>
  </si>
  <si>
    <t>7150</t>
  </si>
  <si>
    <t xml:space="preserve">Межрайонная ИФНС России № 1 по Тульской области                                                                         </t>
  </si>
  <si>
    <t>7151</t>
  </si>
  <si>
    <t xml:space="preserve">Межрайонная ИФНС России № 5 по Тульской области                                                                         </t>
  </si>
  <si>
    <t>7152</t>
  </si>
  <si>
    <t xml:space="preserve">Межрайонная ИФНС России № 4 по Тульской области                                                                         </t>
  </si>
  <si>
    <t>7153</t>
  </si>
  <si>
    <t xml:space="preserve">Межрайонная ИФНС России № 9 по Тульской области                                                                         </t>
  </si>
  <si>
    <t>7154</t>
  </si>
  <si>
    <t xml:space="preserve">Межрайонная ИФНС России № 10 по Тульской области                                                                        </t>
  </si>
  <si>
    <t>7155</t>
  </si>
  <si>
    <t xml:space="preserve">Межрайонная ИФНС России № 11 по Тульской области                                                                        </t>
  </si>
  <si>
    <t>7200</t>
  </si>
  <si>
    <t xml:space="preserve">УФНС России по Тюменской области                                                                                        </t>
  </si>
  <si>
    <t>7202</t>
  </si>
  <si>
    <t xml:space="preserve">ИФНС России по г. Тюмени № 2                                                                                            </t>
  </si>
  <si>
    <t>7203</t>
  </si>
  <si>
    <t xml:space="preserve">ИФНС России по г. Тюмени № 3                                                                                            </t>
  </si>
  <si>
    <t>7204</t>
  </si>
  <si>
    <t xml:space="preserve">ИФНС России по г. Тюмени № 4                                                                                            </t>
  </si>
  <si>
    <t>7205</t>
  </si>
  <si>
    <t xml:space="preserve">Межрайонная ИФНС России № 12 по Тюменской области                                                                       </t>
  </si>
  <si>
    <t>7206</t>
  </si>
  <si>
    <t xml:space="preserve">Межрайонная ИФНС России № 7 по Тюменской области                                                                        </t>
  </si>
  <si>
    <t>7207</t>
  </si>
  <si>
    <t xml:space="preserve">Межрайонная ИФНС России № 8 по Тюменской области                                                                        </t>
  </si>
  <si>
    <t>7220</t>
  </si>
  <si>
    <t xml:space="preserve">Межрайонная ИФНС России № 10 по Тюменской области                                                                       </t>
  </si>
  <si>
    <t>7224</t>
  </si>
  <si>
    <t xml:space="preserve">Межрайонная ИФНС России № 6 по Тюменской области                                                                        </t>
  </si>
  <si>
    <t>7230</t>
  </si>
  <si>
    <t xml:space="preserve">ИФНС России по г.Тюмени № 1                                                                                             </t>
  </si>
  <si>
    <t>7231</t>
  </si>
  <si>
    <t xml:space="preserve">Межрайонная ИФНС России № 5 по крупнейшим налогоплательщикам по Тюменской области                                       </t>
  </si>
  <si>
    <t>7232</t>
  </si>
  <si>
    <t xml:space="preserve">Межрайонная ИФНС России № 14 по Тюменской области                                                                       </t>
  </si>
  <si>
    <t>7300</t>
  </si>
  <si>
    <t xml:space="preserve">УФНС России по Ульяновской области                                                                                      </t>
  </si>
  <si>
    <t>7303</t>
  </si>
  <si>
    <t xml:space="preserve">Межрайонная ИФНС России по крупнейшим налогоплательщикам по Ульяновской области                                         </t>
  </si>
  <si>
    <t>7306</t>
  </si>
  <si>
    <t xml:space="preserve">Межрайонная ИФНС России №3 по Ульяновской области                                                                       </t>
  </si>
  <si>
    <t>7309</t>
  </si>
  <si>
    <t xml:space="preserve">Межрайонная ИФНС России №4 по Ульяновской области                                                                       </t>
  </si>
  <si>
    <t>7311</t>
  </si>
  <si>
    <t xml:space="preserve">Межрайонная ИФНС России №6 по Ульяновской области                                                                       </t>
  </si>
  <si>
    <t>7313</t>
  </si>
  <si>
    <t xml:space="preserve">Межрайонная ИФНС России №5 по Ульяновской области                                                                       </t>
  </si>
  <si>
    <t>7321</t>
  </si>
  <si>
    <t xml:space="preserve">Межрайонная ИФНС России №2 по Ульяновской области                                                                       </t>
  </si>
  <si>
    <t>7325</t>
  </si>
  <si>
    <t xml:space="preserve">ИФНС России по Ленинскому району г.Ульяновска                                                                           </t>
  </si>
  <si>
    <t>7326</t>
  </si>
  <si>
    <t xml:space="preserve">ИФНС России по Железнодорожному району г.Ульяновска                                                                     </t>
  </si>
  <si>
    <t>7327</t>
  </si>
  <si>
    <t xml:space="preserve">ИФНС России по Засвияжскому району г.Ульяновска                                                                         </t>
  </si>
  <si>
    <t>7328</t>
  </si>
  <si>
    <t xml:space="preserve">ИФНС России по Заволжскому району г.Ульяновска                                                                          </t>
  </si>
  <si>
    <t>7329</t>
  </si>
  <si>
    <t xml:space="preserve">Межрайонная ИФНС России № 7 по Ульяновской области                                                                      </t>
  </si>
  <si>
    <t>7400</t>
  </si>
  <si>
    <t xml:space="preserve">УФНС России по Челябинской области                                                                                      </t>
  </si>
  <si>
    <t>7401</t>
  </si>
  <si>
    <t xml:space="preserve">Межрайонная ИФНС России № 7 по Челябинской области                                                                      </t>
  </si>
  <si>
    <t>7402</t>
  </si>
  <si>
    <t xml:space="preserve">Межрайонная ИФНС России № 11 по Челябинской области                                                                     </t>
  </si>
  <si>
    <t>7404</t>
  </si>
  <si>
    <t xml:space="preserve">ИФНС России по г. Златоусту Челябинской области                                                                         </t>
  </si>
  <si>
    <t>7405</t>
  </si>
  <si>
    <t xml:space="preserve">ИФНС России по г. Трехгорному Челябинской области                                                                       </t>
  </si>
  <si>
    <t>7407</t>
  </si>
  <si>
    <t xml:space="preserve">Межрайонная ИФНС России № 4 по Челябинской области                                                                      </t>
  </si>
  <si>
    <t>7411</t>
  </si>
  <si>
    <t xml:space="preserve">ИФНС России по г. Копейску Челябинской области                                                                          </t>
  </si>
  <si>
    <t>7412</t>
  </si>
  <si>
    <t xml:space="preserve">Межрайонная ИФНС России № 14 по Челябинской области                                                                     </t>
  </si>
  <si>
    <t>7413</t>
  </si>
  <si>
    <t xml:space="preserve">Межрайонная ИФНС России № 3 по Челябинской области                                                                      </t>
  </si>
  <si>
    <t>7415</t>
  </si>
  <si>
    <t xml:space="preserve">ИФНС России по г. Миассу Челябинской области                                                                            </t>
  </si>
  <si>
    <t>7417</t>
  </si>
  <si>
    <t xml:space="preserve">Межрайонная ИФНС России № 8 по Челябинской области                                                                      </t>
  </si>
  <si>
    <t>7418</t>
  </si>
  <si>
    <t xml:space="preserve">Межрайонная ИФНС России № 6 по Челябинской области                                                                      </t>
  </si>
  <si>
    <t>7420</t>
  </si>
  <si>
    <t xml:space="preserve">Межрайонная ИФНС России № 5 по Челябинской области                                                                      </t>
  </si>
  <si>
    <t>7422</t>
  </si>
  <si>
    <t xml:space="preserve">ИФНС России по г. Озерску Челябинской области                                                                           </t>
  </si>
  <si>
    <t>7423</t>
  </si>
  <si>
    <t xml:space="preserve">ИФНС России по г. Снежинску Челябинской области                                                                         </t>
  </si>
  <si>
    <t>7424</t>
  </si>
  <si>
    <t xml:space="preserve">Межрайонная ИФНС России № 15 по Челябинской области                                                                     </t>
  </si>
  <si>
    <t>7430</t>
  </si>
  <si>
    <t xml:space="preserve">Межрайонная ИФНС России № 10 по Челябинской области                                                                     </t>
  </si>
  <si>
    <t>7438</t>
  </si>
  <si>
    <t xml:space="preserve">Межрайонная ИФНС России № 9 по Челябинской области                                                                      </t>
  </si>
  <si>
    <t>7443</t>
  </si>
  <si>
    <t xml:space="preserve">Межрайонная ИФНС России № 12 по Челябинской области                                                                     </t>
  </si>
  <si>
    <t>7447</t>
  </si>
  <si>
    <t xml:space="preserve">ИФНС России по Калининскому району г. Челябинска                                                                        </t>
  </si>
  <si>
    <t>7448</t>
  </si>
  <si>
    <t xml:space="preserve">ИФНС России по Курчатовскому району г. Челябинска                                                                       </t>
  </si>
  <si>
    <t>7449</t>
  </si>
  <si>
    <t xml:space="preserve">ИФНС России по Ленинскому району г Челябинска                                                                           </t>
  </si>
  <si>
    <t>7450</t>
  </si>
  <si>
    <t xml:space="preserve">ИФНС России по Металлургическому району г. Челябинска                                                                   </t>
  </si>
  <si>
    <t>7451</t>
  </si>
  <si>
    <t xml:space="preserve">ИФНС России по Советскому району г. Челябинска                                                                          </t>
  </si>
  <si>
    <t>7452</t>
  </si>
  <si>
    <t xml:space="preserve">ИФНС России по Тракторозаводскому району г. Челябинска                                                                  </t>
  </si>
  <si>
    <t>7453</t>
  </si>
  <si>
    <t xml:space="preserve">ИФНС России по Центральному району г. Челябинска                                                                        </t>
  </si>
  <si>
    <t>7454</t>
  </si>
  <si>
    <t xml:space="preserve">МРИ ФНС России по крупнейшим налогоплательщикам по Челябинской области                                                  </t>
  </si>
  <si>
    <t>7455</t>
  </si>
  <si>
    <t xml:space="preserve">Межрайонная ИФНС Росcии № 16 по Челябинской области                                                                     </t>
  </si>
  <si>
    <t>7456</t>
  </si>
  <si>
    <t xml:space="preserve">Межрайонная ИФНС России № 17 по Челябинской области                                                                     </t>
  </si>
  <si>
    <t>7500</t>
  </si>
  <si>
    <t xml:space="preserve">УФНС России по Забайкальскому краю                                                                                      </t>
  </si>
  <si>
    <t>7505</t>
  </si>
  <si>
    <t xml:space="preserve">Межрайонная ИФНС России № 5 по Забайкальскому краю                                                                      </t>
  </si>
  <si>
    <t>7513</t>
  </si>
  <si>
    <t xml:space="preserve">Межрайонная ИФНС России № 6 по Забайкальскому краю                                                                      </t>
  </si>
  <si>
    <t>7515</t>
  </si>
  <si>
    <t xml:space="preserve">Межрайонная ИФНС России № 9 по Забайкальскому краю                                                                      </t>
  </si>
  <si>
    <t>7524</t>
  </si>
  <si>
    <t xml:space="preserve">Межрайонная ИФНС России № 3 по Забайкальскому краю                                                                      </t>
  </si>
  <si>
    <t>7527</t>
  </si>
  <si>
    <t xml:space="preserve">Межрайонная ИФНС России № 7 по Забайкальскому краю                                                                      </t>
  </si>
  <si>
    <t>7530</t>
  </si>
  <si>
    <t xml:space="preserve">Межрайонная ИФНС России № 4 по Забайкальскому краю                                                                      </t>
  </si>
  <si>
    <t>7536</t>
  </si>
  <si>
    <t xml:space="preserve">Межрайонная ИФНС России № 2 по г.Чите                                                                                   </t>
  </si>
  <si>
    <t>7538</t>
  </si>
  <si>
    <t xml:space="preserve">Межрайонная ИФНС России № 8 по Забайкальскому краю                                                                      </t>
  </si>
  <si>
    <t>7580</t>
  </si>
  <si>
    <t xml:space="preserve">Межрайонная ИФНС России № 1 по Забайкальскому краю                                                                      </t>
  </si>
  <si>
    <t>7600</t>
  </si>
  <si>
    <t xml:space="preserve">Управление ФНС России по Ярославской области                                                                            </t>
  </si>
  <si>
    <t>7602</t>
  </si>
  <si>
    <t xml:space="preserve">ИФНС России по Дзержинскому району г.Ярославля                                                                          </t>
  </si>
  <si>
    <t>7603</t>
  </si>
  <si>
    <t xml:space="preserve">ИФНС России по Заволжскому району г.Ярославля                                                                           </t>
  </si>
  <si>
    <t>7604</t>
  </si>
  <si>
    <t xml:space="preserve">Межрайонная ИФНС России №5 по Ярославской области                                                                       </t>
  </si>
  <si>
    <t>7606</t>
  </si>
  <si>
    <t xml:space="preserve">ИФНС России по Ленинскому району г.Ярославля                                                                            </t>
  </si>
  <si>
    <t>7608</t>
  </si>
  <si>
    <t xml:space="preserve">Межрайонная ИФНС России №1 по Ярославской области                                                                       </t>
  </si>
  <si>
    <t>7609</t>
  </si>
  <si>
    <t xml:space="preserve">Межрайонная ИФНС России №2 по Ярославской области                                                                       </t>
  </si>
  <si>
    <t>7610</t>
  </si>
  <si>
    <t xml:space="preserve">Межрайонная ИФНС России №3 по Ярославской области                                                                       </t>
  </si>
  <si>
    <t>7611</t>
  </si>
  <si>
    <t xml:space="preserve">Межрайонная ИФНС России №4 по Ярославской области                                                                       </t>
  </si>
  <si>
    <t>7612</t>
  </si>
  <si>
    <t xml:space="preserve">Межрайонная ИФНС России №8 по Ярославской области                                                                       </t>
  </si>
  <si>
    <t>7627</t>
  </si>
  <si>
    <t xml:space="preserve">Межрайонная ИФНС России №7 по Ярославской области                                                                       </t>
  </si>
  <si>
    <t>7700</t>
  </si>
  <si>
    <t xml:space="preserve">УФНС России по г.Москве                                                                                                 </t>
  </si>
  <si>
    <t>7701</t>
  </si>
  <si>
    <t xml:space="preserve">ИФНС России №1 по г.Москве                                                                                              </t>
  </si>
  <si>
    <t>7702</t>
  </si>
  <si>
    <t xml:space="preserve">ИФНС России №2 по г.Москве                                                                                              </t>
  </si>
  <si>
    <t>7703</t>
  </si>
  <si>
    <t xml:space="preserve">ИФНС России №3 по г.Москве                                                                                              </t>
  </si>
  <si>
    <t>7704</t>
  </si>
  <si>
    <t xml:space="preserve">ИФНС России №4 по г.Москве                                                                                              </t>
  </si>
  <si>
    <t>7705</t>
  </si>
  <si>
    <t xml:space="preserve">ИФНС России №5 по г.Москве                                                                                              </t>
  </si>
  <si>
    <t>7706</t>
  </si>
  <si>
    <t xml:space="preserve">ИФНС России №6 по г.Москве                                                                                              </t>
  </si>
  <si>
    <t>7707</t>
  </si>
  <si>
    <t xml:space="preserve">ИФНС России №7 по г.Москве                                                                                              </t>
  </si>
  <si>
    <t>7708</t>
  </si>
  <si>
    <t xml:space="preserve">ИФНС России №8 по г.Москве                                                                                              </t>
  </si>
  <si>
    <t>7709</t>
  </si>
  <si>
    <t xml:space="preserve">ИФНС России №9 по г.Москве                                                                                              </t>
  </si>
  <si>
    <t>7710</t>
  </si>
  <si>
    <t xml:space="preserve">ИФНС России №10 по г.Москве                                                                                             </t>
  </si>
  <si>
    <t>7713</t>
  </si>
  <si>
    <t xml:space="preserve">ИФНС России №13 по г.Москве                                                                                             </t>
  </si>
  <si>
    <t>7714</t>
  </si>
  <si>
    <t xml:space="preserve">ИФНС России №14 по г.Москве                                                                                             </t>
  </si>
  <si>
    <t>7715</t>
  </si>
  <si>
    <t xml:space="preserve">ИФНС России №15 по г.Москве                                                                                             </t>
  </si>
  <si>
    <t>7716</t>
  </si>
  <si>
    <t xml:space="preserve">ИФНС России №16 по г.Москве                                                                                             </t>
  </si>
  <si>
    <t>7717</t>
  </si>
  <si>
    <t xml:space="preserve">ИФНС России №17 по г.Москве                                                                                             </t>
  </si>
  <si>
    <t>7718</t>
  </si>
  <si>
    <t xml:space="preserve">ИФНС России №18 по г.Москве                                                                                             </t>
  </si>
  <si>
    <t>7719</t>
  </si>
  <si>
    <t xml:space="preserve">ИФНС России №19 по г.Москве                                                                                             </t>
  </si>
  <si>
    <t>7720</t>
  </si>
  <si>
    <t xml:space="preserve">ИФНС России №20 по г.Москве                                                                                             </t>
  </si>
  <si>
    <t>7721</t>
  </si>
  <si>
    <t xml:space="preserve">ИФНС России №21 по г.Москве                                                                                             </t>
  </si>
  <si>
    <t>7722</t>
  </si>
  <si>
    <t xml:space="preserve">ИФНС России №22 по г.Москве                                                                                             </t>
  </si>
  <si>
    <t>7723</t>
  </si>
  <si>
    <t xml:space="preserve">ИФНС России №23 по г.Москве                                                                                             </t>
  </si>
  <si>
    <t>7724</t>
  </si>
  <si>
    <t xml:space="preserve">ИФНС России №24 по г.Москве                                                                                             </t>
  </si>
  <si>
    <t>7725</t>
  </si>
  <si>
    <t xml:space="preserve">ИФНС России №25 по г.Москве                                                                                             </t>
  </si>
  <si>
    <t>7726</t>
  </si>
  <si>
    <t xml:space="preserve">ИФНС России №26 по г.Москве                                                                                             </t>
  </si>
  <si>
    <t>7727</t>
  </si>
  <si>
    <t xml:space="preserve">ИФНС России №27 по г.Москве                                                                                             </t>
  </si>
  <si>
    <t>7728</t>
  </si>
  <si>
    <t xml:space="preserve">ИФНС России №28 по г.Москве                                                                                             </t>
  </si>
  <si>
    <t>7729</t>
  </si>
  <si>
    <t xml:space="preserve">ИФНС России №29 по г.Москве                                                                                             </t>
  </si>
  <si>
    <t>7730</t>
  </si>
  <si>
    <t xml:space="preserve">ИФНС России №30 по г.Москве                                                                                             </t>
  </si>
  <si>
    <t>7731</t>
  </si>
  <si>
    <t xml:space="preserve">ИФНС России №31 по г.Москве                                                                                             </t>
  </si>
  <si>
    <t>7733</t>
  </si>
  <si>
    <t xml:space="preserve">ИФНС России №33 по г.Москве                                                                                             </t>
  </si>
  <si>
    <t>7734</t>
  </si>
  <si>
    <t xml:space="preserve">ИФНС России №34 по г.Москве                                                                                             </t>
  </si>
  <si>
    <t>7735</t>
  </si>
  <si>
    <t xml:space="preserve">ИФНС России №35 по г.Москве                                                                                             </t>
  </si>
  <si>
    <t>7736</t>
  </si>
  <si>
    <t xml:space="preserve">ИФНС России №36 по г.Москве                                                                                             </t>
  </si>
  <si>
    <t>7743</t>
  </si>
  <si>
    <t xml:space="preserve">ИФНС России №43 по г.Москве                                                                                             </t>
  </si>
  <si>
    <t>7745</t>
  </si>
  <si>
    <t xml:space="preserve">Межрайонная ИФНС России №45 по г.Москве                                                                                 </t>
  </si>
  <si>
    <t>7746</t>
  </si>
  <si>
    <t xml:space="preserve">Межрайонная ИФНС России №46 по г.Москве                                                                                 </t>
  </si>
  <si>
    <t>7747</t>
  </si>
  <si>
    <t xml:space="preserve">Межрайонная ИФНС России №47 по г.Москве                                                                                 </t>
  </si>
  <si>
    <t>7748</t>
  </si>
  <si>
    <t xml:space="preserve">Межрайонная ИФНС России №48 по г.Москве                                                                                 </t>
  </si>
  <si>
    <t>7749</t>
  </si>
  <si>
    <t xml:space="preserve">Межрайонная ИФНС России №49 по г.Москве                                                                                 </t>
  </si>
  <si>
    <t>7750</t>
  </si>
  <si>
    <t xml:space="preserve">Межрайонная ИФНС России №50 по г.Москве                                                                                 </t>
  </si>
  <si>
    <t>7800</t>
  </si>
  <si>
    <t xml:space="preserve">Управление ФНС России по Санкт-Петербургу                                                                               </t>
  </si>
  <si>
    <t>7801</t>
  </si>
  <si>
    <t xml:space="preserve">Межрайонная ИФНС России №16 по Санкт-Петербургу                                                                         </t>
  </si>
  <si>
    <t>7802</t>
  </si>
  <si>
    <t xml:space="preserve">Межрайонная ИФНС России №17 по Санкт-Петербургу                                                                         </t>
  </si>
  <si>
    <t>7804</t>
  </si>
  <si>
    <t xml:space="preserve">Межрайонная ИФНС России №18 по Санкт-Петербургу                                                                         </t>
  </si>
  <si>
    <t>7805</t>
  </si>
  <si>
    <t xml:space="preserve">Межрайонная ИФНС России №19 по Санкт-Петербургу                                                                         </t>
  </si>
  <si>
    <t>7806</t>
  </si>
  <si>
    <t xml:space="preserve">Межрайонная ИФНС России №21 по Санкт-Петербургу                                                                         </t>
  </si>
  <si>
    <t>7807</t>
  </si>
  <si>
    <t xml:space="preserve">Межрайонная ИФНС России №22 по Санкт-Петербургу                                                                         </t>
  </si>
  <si>
    <t>7810</t>
  </si>
  <si>
    <t xml:space="preserve">Межрайонная ИФНС России №23 по Санкт-Петербургу                                                                         </t>
  </si>
  <si>
    <t>7811</t>
  </si>
  <si>
    <t xml:space="preserve">Межрайонная ИФНС России №24 по Санкт-Петербургу                                                                         </t>
  </si>
  <si>
    <t>7813</t>
  </si>
  <si>
    <t xml:space="preserve">Межрайонная ИФНС России №25 по Санкт-Петербургу                                                                         </t>
  </si>
  <si>
    <t>7814</t>
  </si>
  <si>
    <t xml:space="preserve">Межрайонная ИФНС России №26 по Санкт-Петербургу                                                                         </t>
  </si>
  <si>
    <t>7816</t>
  </si>
  <si>
    <t xml:space="preserve">Межрайонная ИФНС России №27 по Санкт-Петербургу                                                                         </t>
  </si>
  <si>
    <t>7817</t>
  </si>
  <si>
    <t xml:space="preserve">Межрайонная ИФНС России №20 по Санкт-Петербургу                                                                         </t>
  </si>
  <si>
    <t>7819</t>
  </si>
  <si>
    <t xml:space="preserve">Межрайонная ИФНС России №3 по Санкт-Петербургу                                                                          </t>
  </si>
  <si>
    <t>7820</t>
  </si>
  <si>
    <t xml:space="preserve">Межрайонная ИФНС России №2 по Санкт-Петербургу                                                                          </t>
  </si>
  <si>
    <t>7834</t>
  </si>
  <si>
    <t xml:space="preserve">Межрайонная ИФНС России по крупнейшим налогоплательщикам по Санкт-Петербургу                                            </t>
  </si>
  <si>
    <t>7835</t>
  </si>
  <si>
    <t xml:space="preserve">Межрайонная ИФНС России №4 по Санкт-Петербургу                                                                          </t>
  </si>
  <si>
    <t>7836</t>
  </si>
  <si>
    <t xml:space="preserve">Межрайонная ИФНС России №5 по Санкт-Петербургу                                                                          </t>
  </si>
  <si>
    <t>7837</t>
  </si>
  <si>
    <t xml:space="preserve">Межрайонная ИФНС России №6 по Санкт-Петербургу                                                                          </t>
  </si>
  <si>
    <t>7838</t>
  </si>
  <si>
    <t xml:space="preserve">Межрайонная ИФНС России №7 по Санкт-Петербургу                                                                          </t>
  </si>
  <si>
    <t>7839</t>
  </si>
  <si>
    <t xml:space="preserve">Межрайонная ИФНС России №8 по Санкт-Петербургу                                                                          </t>
  </si>
  <si>
    <t>7840</t>
  </si>
  <si>
    <t xml:space="preserve">Межрайонная ИФНС России №9 по Санкт-Петербургу                                                                          </t>
  </si>
  <si>
    <t>7841</t>
  </si>
  <si>
    <t xml:space="preserve">Межрайонная ИФНС России №10 по Санкт-Петербургу                                                                         </t>
  </si>
  <si>
    <t>7842</t>
  </si>
  <si>
    <t xml:space="preserve">Межрайонная ИФНС России №11 по Санкт-Петербургу                                                                         </t>
  </si>
  <si>
    <t>7843</t>
  </si>
  <si>
    <t xml:space="preserve">Межрайонная ИФНС России №12 по Санкт-Петербургу                                                                         </t>
  </si>
  <si>
    <t>7846</t>
  </si>
  <si>
    <t xml:space="preserve">Межрайонная ИФНС России №14 по Санкт-Петербургу                                                                         </t>
  </si>
  <si>
    <t>7847</t>
  </si>
  <si>
    <t xml:space="preserve">Межрайонная ИФНС России №15 по Санкт-Петербургу                                                                         </t>
  </si>
  <si>
    <t>7848</t>
  </si>
  <si>
    <t xml:space="preserve">Межрайонная ИФНС России №28 по Санкт-Петербургу                                                                         </t>
  </si>
  <si>
    <t>7900</t>
  </si>
  <si>
    <t xml:space="preserve">УФНС России по Еврейской автономной области                                                                             </t>
  </si>
  <si>
    <t>7901</t>
  </si>
  <si>
    <t xml:space="preserve">ИФНС России по г.Биробиджану Еврейской автономной области                                                               </t>
  </si>
  <si>
    <t>7907</t>
  </si>
  <si>
    <t xml:space="preserve">Межрайонная ИФНС России №1 по Еврейской автономной области                                                              </t>
  </si>
  <si>
    <t>8600</t>
  </si>
  <si>
    <t xml:space="preserve">УФНС России по Ханты-Мансийскому автономному округу - Югре                                                              </t>
  </si>
  <si>
    <t>8601</t>
  </si>
  <si>
    <t xml:space="preserve">Межрайонная ИФНС России № 1 по Ханты-Мансийскому автономному округу - Югре                                              </t>
  </si>
  <si>
    <t>8602</t>
  </si>
  <si>
    <t xml:space="preserve">ИФНС России по г. Сургуту Ханты-Мансийского автономного округа - Югры                                                   </t>
  </si>
  <si>
    <t>8603</t>
  </si>
  <si>
    <t xml:space="preserve">Межрайонная ИФНС России № 6 по Ханты-Мансийскому автономному округу - Югре                                              </t>
  </si>
  <si>
    <t>8605</t>
  </si>
  <si>
    <t xml:space="preserve">ИФНС России по г. Мегиону Ханты-Мансийского автономного округа - Югры                                                   </t>
  </si>
  <si>
    <t>8606</t>
  </si>
  <si>
    <t xml:space="preserve">Межрайонная ИФНС России № 2 по Ханты-Мансийскому автономному округу - Югре                                              </t>
  </si>
  <si>
    <t>8607</t>
  </si>
  <si>
    <t xml:space="preserve">Межрайонная ИФНС России № 5 по Ханты-Мансийскому автономному округу - Югре                                              </t>
  </si>
  <si>
    <t>8608</t>
  </si>
  <si>
    <t xml:space="preserve">ИФНС России по г. Когалыму Ханты-Мансийского автономного округа - Югры                                                  </t>
  </si>
  <si>
    <t>8609</t>
  </si>
  <si>
    <t xml:space="preserve">ИФНС России по г. Радужному Ханты-Мансийского автономного округа - Югры                                                 </t>
  </si>
  <si>
    <t>8610</t>
  </si>
  <si>
    <t xml:space="preserve">Межрайонная ИФНС России № 3 по Ханты-Мансийскому автономному округу - Югре                                              </t>
  </si>
  <si>
    <t>8611</t>
  </si>
  <si>
    <t xml:space="preserve">ИФНС России по г. Белоярскому Ханты-Мансийского автономного округа - Югры                                               </t>
  </si>
  <si>
    <t>8613</t>
  </si>
  <si>
    <t xml:space="preserve">ИФНС России по Березовскому району Ханты-Мансийскому автономному округу - Югре                                          </t>
  </si>
  <si>
    <t>8617</t>
  </si>
  <si>
    <t xml:space="preserve">ИФНС России по Сургутскому району Ханты-Мансийского автономного округа - Югры                                           </t>
  </si>
  <si>
    <t>8619</t>
  </si>
  <si>
    <t xml:space="preserve">Межрайонная ИФНС России № 7 по Ханты-Мансийскому автономному округу - Югре                                              </t>
  </si>
  <si>
    <t>8622</t>
  </si>
  <si>
    <t xml:space="preserve">Межрайонная ИФНС России № 4 по Ханты-Мансийскому автономному округу - Югре                                              </t>
  </si>
  <si>
    <t>8624</t>
  </si>
  <si>
    <t xml:space="preserve">Межрайонная ИФНС России по крупнейшим налогоплательщикам по Ханты-Мансийскому автономному округу - Югре                 </t>
  </si>
  <si>
    <t>8700</t>
  </si>
  <si>
    <t xml:space="preserve">УФНС России по Чукотскому АО                                                                                            </t>
  </si>
  <si>
    <t>8706</t>
  </si>
  <si>
    <t xml:space="preserve">Межрайонная ИФНС России №2 по Чукотскому АО                                                                             </t>
  </si>
  <si>
    <t>8709</t>
  </si>
  <si>
    <t xml:space="preserve">Межрайонная ИФНС России №1 по Чукотскому АО                                                                             </t>
  </si>
  <si>
    <t>8900</t>
  </si>
  <si>
    <t xml:space="preserve">УФНС России по Ямало-Ненецкому автономному округу                                                                       </t>
  </si>
  <si>
    <t>8901</t>
  </si>
  <si>
    <t xml:space="preserve">Межрайонная ИФНС России № 1 по Ямало-Ненецкому автономному округу                                                       </t>
  </si>
  <si>
    <t>8903</t>
  </si>
  <si>
    <t xml:space="preserve">Межрайонная ИФНС России № 4 по Ямало-Ненецкому автономному округу                                                       </t>
  </si>
  <si>
    <t>8904</t>
  </si>
  <si>
    <t xml:space="preserve">Межрайонная ИФНС России № 2 по Ямало-Ненецкому автономному округу                                                       </t>
  </si>
  <si>
    <t>8905</t>
  </si>
  <si>
    <t xml:space="preserve">Межрайонная ИФНС России №5 по Ямало-Ненецкому автономному округу                                                        </t>
  </si>
  <si>
    <t>8911</t>
  </si>
  <si>
    <t xml:space="preserve">Межрайонная ИФНС России № 3 по Ямало-Ненецкому автономному округу                                                       </t>
  </si>
  <si>
    <t>8914</t>
  </si>
  <si>
    <t xml:space="preserve">Межрайонная ИФНС России по крупнейшим налогоплательщикам по Ямало-Ненецкому автономному округу                          </t>
  </si>
  <si>
    <t>9900</t>
  </si>
  <si>
    <t xml:space="preserve">Другие налоговые органы, подчиненные ФНС России                                                                         </t>
  </si>
  <si>
    <t>9901</t>
  </si>
  <si>
    <t xml:space="preserve">ИФНС России по городу и космодрому Байконуру                                                                            </t>
  </si>
  <si>
    <t>9951</t>
  </si>
  <si>
    <t xml:space="preserve">Межрегиональная инспекция ФНС России по Центральному федеральному округу                                                </t>
  </si>
  <si>
    <t>9952</t>
  </si>
  <si>
    <t xml:space="preserve">Межрегиональная инспекция ФНС России по Северо-Западному федеральному округу                                            </t>
  </si>
  <si>
    <t>9953</t>
  </si>
  <si>
    <t xml:space="preserve">Межрегиональная инспекция ФНС России по Южному федеральному округу                                                      </t>
  </si>
  <si>
    <t>9954</t>
  </si>
  <si>
    <t xml:space="preserve">Межрегиональная инспекция ФНС России по Приволжскому федеральному округу                                                </t>
  </si>
  <si>
    <t>9955</t>
  </si>
  <si>
    <t xml:space="preserve">Межрегиональная инспекция ФНС России по Уральскому федеральному округу                                                  </t>
  </si>
  <si>
    <t>9956</t>
  </si>
  <si>
    <t xml:space="preserve">Межрегиональная инспекция ФНС России по Сибирскому федеральному округу                                                  </t>
  </si>
  <si>
    <t>9957</t>
  </si>
  <si>
    <t xml:space="preserve">Межрегиональная инспекция ФНС России по Дальневосточному федеральному округу                                            </t>
  </si>
  <si>
    <t>9958</t>
  </si>
  <si>
    <t xml:space="preserve">Межрегиональная инспекция ФНС России по Северо-Кавказкому федеральному округу                                           </t>
  </si>
  <si>
    <t>9965</t>
  </si>
  <si>
    <t xml:space="preserve">Межрегиональная инспекция ФНС России по централизованной обработке данных                                               </t>
  </si>
  <si>
    <t>9971</t>
  </si>
  <si>
    <t xml:space="preserve">Межрегиональная инспекция ФНС России по крупнейшим налогоплательщикам №1                                                </t>
  </si>
  <si>
    <t>9972</t>
  </si>
  <si>
    <t xml:space="preserve">МИ ФНС России по крупнейшим налогоплательщикам №2                                                                       </t>
  </si>
  <si>
    <t>9973</t>
  </si>
  <si>
    <t xml:space="preserve">Межрегиональная инспекция ФНС России по крупнейшим налогоплательщикам №3                                                </t>
  </si>
  <si>
    <t>9974</t>
  </si>
  <si>
    <t xml:space="preserve">Межрегиональная инспекция ФНС России по крупнейшим налогоплательщикам № 4                                               </t>
  </si>
  <si>
    <t>9975</t>
  </si>
  <si>
    <t xml:space="preserve">Межрегиональная инспекция ФНС России по крупнейшим налогоплательщикам №5                                                </t>
  </si>
  <si>
    <t>9976</t>
  </si>
  <si>
    <t xml:space="preserve">Межрегиональная инспекция ФНС России по крупнейшим налогоплательщикам №6                                                </t>
  </si>
  <si>
    <t>9977</t>
  </si>
  <si>
    <t xml:space="preserve">Межрегиональная инспекция ФНС России по крупнейшим налогоплательщикам №7                                                </t>
  </si>
  <si>
    <t>9978</t>
  </si>
  <si>
    <t xml:space="preserve">Межрегиональная инспекция ФНС России по крупнейшим налогоплательщикам №8                                                </t>
  </si>
  <si>
    <t>9979</t>
  </si>
  <si>
    <t xml:space="preserve">МИ ФНС России по крупнейшим налогоплательщикам № 9                                                                      </t>
  </si>
  <si>
    <t>9998</t>
  </si>
  <si>
    <t>Собственный</t>
  </si>
  <si>
    <t>Номер родственника</t>
  </si>
  <si>
    <t>ОГРН</t>
  </si>
  <si>
    <t>ProfitType</t>
  </si>
  <si>
    <t>Иные доходы</t>
  </si>
  <si>
    <t>Доход от ценных бумаг и долей участия в коммерческих организациях</t>
  </si>
  <si>
    <t>Шаблон</t>
  </si>
  <si>
    <t>Новый</t>
  </si>
  <si>
    <t>Имя файла</t>
  </si>
  <si>
    <t xml:space="preserve">ФНС России                                                                                                         </t>
  </si>
  <si>
    <r>
      <t xml:space="preserve">        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 xml:space="preserve"> Доля участия выражается в процентах от уставного капитала.В случае, если доля участия в уставном капитале составляет менее 100 процентов, в обязательном порядке указываются сведения об иных участниках общества (для юридических лиц – полное наименование организации и ИНН; для физических лиц – фамилия, имя, отчество), а также их доли в уставном капитале организации. Для акционерных обществ указываются также номинальная стоимость и количество акций.</t>
    </r>
  </si>
  <si>
    <r>
      <t xml:space="preserve">Расшифровка </t>
    </r>
    <r>
      <rPr>
        <vertAlign val="superscript"/>
        <sz val="12"/>
        <color indexed="8"/>
        <rFont val="Times New Roman"/>
        <family val="1"/>
      </rPr>
      <t>2</t>
    </r>
  </si>
  <si>
    <r>
      <t>Сумма дохода (руб.)</t>
    </r>
    <r>
      <rPr>
        <vertAlign val="superscript"/>
        <sz val="12"/>
        <color indexed="8"/>
        <rFont val="Times New Roman"/>
        <family val="1"/>
      </rPr>
      <t xml:space="preserve"> 3</t>
    </r>
  </si>
  <si>
    <r>
      <t xml:space="preserve">Лицо, выпустившее  ценную   бумагу </t>
    </r>
    <r>
      <rPr>
        <vertAlign val="superscript"/>
        <sz val="12"/>
        <color indexed="8"/>
        <rFont val="Times New Roman"/>
        <family val="1"/>
      </rPr>
      <t>2</t>
    </r>
  </si>
  <si>
    <t>ИНН участника</t>
  </si>
  <si>
    <r>
      <t xml:space="preserve">ИНН </t>
    </r>
    <r>
      <rPr>
        <vertAlign val="superscript"/>
        <sz val="12"/>
        <color indexed="8"/>
        <rFont val="Times New Roman"/>
        <family val="1"/>
      </rPr>
      <t>1</t>
    </r>
  </si>
  <si>
    <r>
      <t xml:space="preserve">Наименование организации участника (ФИО участника) </t>
    </r>
    <r>
      <rPr>
        <vertAlign val="superscript"/>
        <sz val="12"/>
        <color indexed="8"/>
        <rFont val="Times New Roman"/>
        <family val="1"/>
      </rPr>
      <t>2</t>
    </r>
  </si>
  <si>
    <r>
      <t xml:space="preserve">Доля участия </t>
    </r>
    <r>
      <rPr>
        <vertAlign val="superscript"/>
        <sz val="12"/>
        <color indexed="8"/>
        <rFont val="Times New Roman"/>
        <family val="1"/>
      </rPr>
      <t>4</t>
    </r>
  </si>
  <si>
    <r>
      <t xml:space="preserve">        </t>
    </r>
    <r>
      <rPr>
        <vertAlign val="superscript"/>
        <sz val="10"/>
        <color indexed="8"/>
        <rFont val="Times New Roman"/>
        <family val="1"/>
      </rPr>
      <t>4</t>
    </r>
    <r>
      <rPr>
        <sz val="10"/>
        <color indexed="8"/>
        <rFont val="Times New Roman"/>
        <family val="1"/>
      </rPr>
      <t xml:space="preserve"> Доля участия выражается в процентах от уставного капитала. Для акционерных обществ указываются также номинальная стоимость и количество акций.</t>
    </r>
  </si>
  <si>
    <r>
      <t xml:space="preserve">        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 xml:space="preserve"> Для физических лиц.</t>
    </r>
  </si>
  <si>
    <r>
      <t xml:space="preserve">        </t>
    </r>
    <r>
      <rPr>
        <vertAlign val="super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 xml:space="preserve"> Указываются ИНН организации, указанной в столбце 1 раздела 3.1, доля участия в уставном капитале которой составляет менее 100 процентов</t>
    </r>
  </si>
  <si>
    <r>
      <t xml:space="preserve">        </t>
    </r>
    <r>
      <rPr>
        <vertAlign val="super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Для юридического лица указывается полное наименование организации; для физического лица – фамилия, имя, отчество</t>
    </r>
  </si>
  <si>
    <r>
      <t xml:space="preserve">         </t>
    </r>
    <r>
      <rPr>
        <vertAlign val="super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 xml:space="preserve"> Указываются сведения о полученных в отчетном периоде доходах, включая пенсии, пособия, иные выплаты</t>
    </r>
    <r>
      <rPr>
        <sz val="10"/>
        <color indexed="8"/>
        <rFont val="Times New Roman"/>
        <family val="1"/>
      </rPr>
      <t>.</t>
    </r>
  </si>
  <si>
    <t>Вид дохода</t>
  </si>
  <si>
    <r>
      <t xml:space="preserve">         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 xml:space="preserve"> В случае получения в отсетном периоде дохода в иностранной валюте, размер полученного дохода указывается в рублях, исходя их курса   Банка России на дату получения дохода.</t>
    </r>
  </si>
  <si>
    <r>
      <t xml:space="preserve">         </t>
    </r>
    <r>
      <rPr>
        <vertAlign val="super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   Для вида дохода"Доход от ценных бумаг"  указываются все ценные бумаги по видам (облигации, векселя и другие), от которых получен доход; Для вида дохода "Доход от долей участия в коммерческих организациях"  указываются полное или сокращенное официальное наименование организации и ее организационно-правовая форма, а также доля участия в процентах от уставного капитала. Для акционерных обществ указываются также номинальная стоимость и количество акций; Для вида дохода "Иные доходы" указываются в том числе доходы по основному месту работы (включая выплаченные пособия, премии, иные вознаграждения в денежной форме), не нашедшие отражения при заполнении графы "Доход по основному месту работы", денежные вознаграждения по договорам оказания услуг, денежные вознаграждения по авторским и лицензионным договорам, доходы от сдачи имущества в аренду или от предоставления в иное пользование, доходы от продажи имущества (в том числе ценных бумаг, включая их выкуп (погашение) эмитентами или третьими лицами в установленных законом случаях) и др.</t>
    </r>
  </si>
  <si>
    <r>
      <rPr>
        <vertAlign val="superscript"/>
        <sz val="10"/>
        <color indexed="8"/>
        <rFont val="Times New Roman"/>
        <family val="1"/>
      </rPr>
      <t xml:space="preserve">             3</t>
    </r>
    <r>
      <rPr>
        <sz val="10"/>
        <color indexed="8"/>
        <rFont val="Times New Roman"/>
        <family val="1"/>
      </rPr>
      <t xml:space="preserve"> Указывается вторая сторона обязательства: кредитор или должник, его фамилия, имя и отчество (наименование юридического лица), адрес.</t>
    </r>
  </si>
  <si>
    <r>
      <t xml:space="preserve">Паспортные данные  </t>
    </r>
    <r>
      <rPr>
        <vertAlign val="superscript"/>
        <sz val="12"/>
        <color indexed="8"/>
        <rFont val="Times New Roman"/>
        <family val="1"/>
      </rPr>
      <t>4</t>
    </r>
  </si>
  <si>
    <t xml:space="preserve">        4 Для физических лиц</t>
  </si>
  <si>
    <r>
      <t xml:space="preserve">        </t>
    </r>
    <r>
      <rPr>
        <vertAlign val="superscript"/>
        <sz val="10"/>
        <color indexed="8"/>
        <rFont val="Times New Roman"/>
        <family val="1"/>
      </rPr>
      <t>5</t>
    </r>
    <r>
      <rPr>
        <sz val="10"/>
        <color indexed="8"/>
        <rFont val="Times New Roman"/>
        <family val="1"/>
      </rPr>
      <t xml:space="preserve"> Указываются основание возникновения обязательства (договор, передача денег или имущества и другие), а также реквизиты (дата, номер) соответствующего договора или акта.</t>
    </r>
  </si>
  <si>
    <r>
      <t xml:space="preserve">        </t>
    </r>
    <r>
      <rPr>
        <vertAlign val="superscript"/>
        <sz val="10"/>
        <color indexed="8"/>
        <rFont val="Times New Roman"/>
        <family val="1"/>
      </rPr>
      <t>6</t>
    </r>
    <r>
      <rPr>
        <sz val="10"/>
        <color indexed="8"/>
        <rFont val="Times New Roman"/>
        <family val="1"/>
      </rPr>
      <t xml:space="preserve"> Указывается сумма основного обязательства (без суммы процентов). Для обязательств, выраженных в иностранной валюте, сумма указывается в рублях по курсу Банка России на отчетную дату.</t>
    </r>
  </si>
  <si>
    <r>
      <t xml:space="preserve">       7</t>
    </r>
    <r>
      <rPr>
        <sz val="10"/>
        <color indexed="8"/>
        <rFont val="Times New Roman"/>
        <family val="1"/>
      </rPr>
      <t xml:space="preserve"> Указываются годовая процентная ставка обязательства, заложенное в обеспечение обязательства имущество (вид имущества, адрес метонахождения, собственник имущества), выданные в обеспечение обязательства гарантии и поручительства (фамилия,имя отчетсво (полное наименование) лица, выдавшего гарантию (поручителя), паспортные данные, ИНН, адрес).</t>
    </r>
  </si>
  <si>
    <r>
      <t xml:space="preserve">Основание возникновения </t>
    </r>
    <r>
      <rPr>
        <vertAlign val="superscript"/>
        <sz val="12"/>
        <color indexed="8"/>
        <rFont val="Times New Roman"/>
        <family val="1"/>
      </rPr>
      <t>5</t>
    </r>
    <r>
      <rPr>
        <sz val="12"/>
        <color indexed="8"/>
        <rFont val="Times New Roman"/>
        <family val="1"/>
      </rPr>
      <t xml:space="preserve"> </t>
    </r>
  </si>
  <si>
    <r>
      <t xml:space="preserve">Сумма обязательства </t>
    </r>
    <r>
      <rPr>
        <vertAlign val="superscript"/>
        <sz val="12"/>
        <color indexed="8"/>
        <rFont val="Times New Roman"/>
        <family val="1"/>
      </rPr>
      <t>6</t>
    </r>
    <r>
      <rPr>
        <sz val="12"/>
        <color indexed="8"/>
        <rFont val="Times New Roman"/>
        <family val="1"/>
      </rPr>
      <t xml:space="preserve"> 
(руб.)</t>
    </r>
  </si>
  <si>
    <r>
      <t xml:space="preserve">Условия 
обязательства </t>
    </r>
    <r>
      <rPr>
        <vertAlign val="superscript"/>
        <sz val="12"/>
        <color indexed="8"/>
        <rFont val="Times New Roman"/>
        <family val="1"/>
      </rPr>
      <t>7</t>
    </r>
  </si>
  <si>
    <t>Дополнительные сведения об иных участниках в уставном капитале коммерческих организаций, указанных в разделе 3.1</t>
  </si>
  <si>
    <r>
      <t xml:space="preserve">Паспортные данные участника </t>
    </r>
    <r>
      <rPr>
        <vertAlign val="superscript"/>
        <sz val="12"/>
        <color indexed="8"/>
        <rFont val="Times New Roman"/>
        <family val="1"/>
      </rPr>
      <t>3</t>
    </r>
  </si>
  <si>
    <r>
      <t xml:space="preserve">        </t>
    </r>
    <r>
      <rPr>
        <vertAlign val="super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 xml:space="preserve">  Указываются полное или сокращенное официальное наименование организации, ее организационно-правовая форма (акционерное общество, общество с ограниченной ответственностью, товарищество, производственный кооператив и другие), вид деятельности.</t>
    </r>
  </si>
  <si>
    <r>
      <t xml:space="preserve">        </t>
    </r>
    <r>
      <rPr>
        <vertAlign val="super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Указывается размер уставного капитала  согласно учредительным документам организации по состоянию на отчетную дату. Для уставных капиталов, выраженных в иностранной валюте, уставный капитал указывается в рублях по курсу Банка России на отчетную дату. После указания размера уставного капитала в обязательном порядке указываются: стоимость основных средств по данным бухгалтерского баланса на последнюю отчетнную дату , предшедствующую заполнению справки; выручка организации за текущий год (если справка заполняется в конце года) или предшедствующий заполнению Справки год (если Справка заполняется в начале года)</t>
    </r>
  </si>
  <si>
    <r>
      <t xml:space="preserve">         </t>
    </r>
    <r>
      <rPr>
        <vertAlign val="superscript"/>
        <sz val="10"/>
        <color indexed="8"/>
        <rFont val="Times New Roman"/>
        <family val="1"/>
      </rPr>
      <t xml:space="preserve">2 </t>
    </r>
    <r>
      <rPr>
        <sz val="10"/>
        <color indexed="8"/>
        <rFont val="Times New Roman"/>
        <family val="1"/>
      </rPr>
      <t>Указывается полное наименование лица,  адрес</t>
    </r>
  </si>
  <si>
    <r>
      <t xml:space="preserve">Номинальная величина обязательства 
(руб.) </t>
    </r>
    <r>
      <rPr>
        <vertAlign val="superscript"/>
        <sz val="12"/>
        <color indexed="8"/>
        <rFont val="Times New Roman"/>
        <family val="1"/>
      </rPr>
      <t>3</t>
    </r>
  </si>
  <si>
    <t xml:space="preserve">         3 Указывается номинальная стоимость ценных бумаг, а в случае ее отсутствия указываетс стоимость приобретения ценных бумаг</t>
  </si>
  <si>
    <r>
      <t xml:space="preserve">Общая стоимость </t>
    </r>
    <r>
      <rPr>
        <vertAlign val="superscript"/>
        <sz val="12"/>
        <color indexed="8"/>
        <rFont val="Times New Roman"/>
        <family val="1"/>
      </rPr>
      <t>4</t>
    </r>
    <r>
      <rPr>
        <sz val="12"/>
        <color indexed="8"/>
        <rFont val="Times New Roman"/>
        <family val="1"/>
      </rPr>
      <t xml:space="preserve">
(руб.) </t>
    </r>
  </si>
  <si>
    <r>
      <t xml:space="preserve">         </t>
    </r>
    <r>
      <rPr>
        <vertAlign val="superscript"/>
        <sz val="10"/>
        <color indexed="8"/>
        <rFont val="Times New Roman"/>
        <family val="1"/>
      </rPr>
      <t>4</t>
    </r>
    <r>
      <rPr>
        <sz val="10"/>
        <color indexed="8"/>
        <rFont val="Times New Roman"/>
        <family val="1"/>
      </rPr>
      <t xml:space="preserve"> Указывается общая стоимость ценных бумаг данного вида, исходя из номинальной стоимости, а в случае ее отсутствия– исходя из рыночной стоимости или стоимости приобретения). Для обязательств, выраженных в иностранной валюте, стоимость указывается в рублях по курсу Банка России на отчетную дату.</t>
    </r>
  </si>
  <si>
    <t>Доля владения (%)</t>
  </si>
  <si>
    <t>Дополнительные сведения об иных владельцах  организаций, указанных в разделе 4</t>
  </si>
  <si>
    <r>
      <t xml:space="preserve">        </t>
    </r>
    <r>
      <rPr>
        <vertAlign val="super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 xml:space="preserve"> Указываются ИНН организации, указанной в столбце 1 раздела 4, доля владения которой составляет менее 100 процентов</t>
    </r>
  </si>
  <si>
    <r>
      <t xml:space="preserve">Наименование организации владельца (ФИО участника) </t>
    </r>
    <r>
      <rPr>
        <vertAlign val="superscript"/>
        <sz val="12"/>
        <color indexed="8"/>
        <rFont val="Times New Roman"/>
        <family val="1"/>
      </rPr>
      <t>2</t>
    </r>
  </si>
  <si>
    <t>ИНН владельца</t>
  </si>
  <si>
    <r>
      <t xml:space="preserve">Паспортные данные владельца </t>
    </r>
    <r>
      <rPr>
        <vertAlign val="superscript"/>
        <sz val="12"/>
        <color indexed="8"/>
        <rFont val="Times New Roman"/>
        <family val="1"/>
      </rPr>
      <t>3</t>
    </r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</si>
</sst>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#,##0.00_р_."/>
    <numFmt numFmtId="166" formatCode="[$-FC19]d\ mmmm\ yyyy\ &quot;г.&quot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vertAlign val="superscript"/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sz val="8"/>
      <color indexed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vertAlign val="superscript"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53">
    <xf numFmtId="0" fontId="0" fillId="0" borderId="0" xfId="0" applyFont="1" applyAlignment="1">
      <alignment/>
    </xf>
    <xf numFmtId="0" fontId="44" fillId="0" borderId="0" xfId="0" applyNumberFormat="1" applyFont="1" applyAlignment="1">
      <alignment horizontal="right" vertical="center"/>
    </xf>
    <xf numFmtId="0" fontId="44" fillId="0" borderId="0" xfId="0" applyNumberFormat="1" applyFont="1" applyBorder="1" applyAlignment="1">
      <alignment horizontal="right" vertical="center"/>
    </xf>
    <xf numFmtId="0" fontId="44" fillId="0" borderId="0" xfId="0" applyNumberFormat="1" applyFont="1" applyAlignment="1">
      <alignment horizontal="left" vertical="center"/>
    </xf>
    <xf numFmtId="0" fontId="44" fillId="0" borderId="0" xfId="0" applyNumberFormat="1" applyFont="1" applyBorder="1" applyAlignment="1">
      <alignment horizontal="left" vertical="center"/>
    </xf>
    <xf numFmtId="0" fontId="44" fillId="0" borderId="0" xfId="0" applyNumberFormat="1" applyFont="1" applyAlignment="1">
      <alignment horizontal="center" vertical="center"/>
    </xf>
    <xf numFmtId="0" fontId="45" fillId="0" borderId="0" xfId="0" applyNumberFormat="1" applyFont="1" applyAlignment="1">
      <alignment horizontal="left" vertical="center"/>
    </xf>
    <xf numFmtId="0" fontId="46" fillId="0" borderId="0" xfId="0" applyNumberFormat="1" applyFont="1" applyAlignment="1">
      <alignment horizontal="left" vertical="center"/>
    </xf>
    <xf numFmtId="0" fontId="46" fillId="0" borderId="0" xfId="0" applyNumberFormat="1" applyFont="1" applyAlignment="1">
      <alignment horizontal="right" vertical="center"/>
    </xf>
    <xf numFmtId="0" fontId="46" fillId="0" borderId="0" xfId="0" applyNumberFormat="1" applyFont="1" applyAlignment="1">
      <alignment vertical="center"/>
    </xf>
    <xf numFmtId="0" fontId="44" fillId="0" borderId="0" xfId="0" applyNumberFormat="1" applyFont="1" applyBorder="1" applyAlignment="1">
      <alignment horizontal="center" vertical="center" wrapText="1"/>
    </xf>
    <xf numFmtId="0" fontId="44" fillId="0" borderId="0" xfId="0" applyNumberFormat="1" applyFont="1" applyAlignment="1">
      <alignment vertical="center"/>
    </xf>
    <xf numFmtId="0" fontId="44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/>
    </xf>
    <xf numFmtId="0" fontId="45" fillId="0" borderId="0" xfId="0" applyNumberFormat="1" applyFont="1" applyAlignment="1">
      <alignment vertical="center"/>
    </xf>
    <xf numFmtId="0" fontId="0" fillId="0" borderId="0" xfId="0" applyNumberFormat="1" applyAlignment="1">
      <alignment vertical="center"/>
    </xf>
    <xf numFmtId="0" fontId="46" fillId="33" borderId="10" xfId="0" applyNumberFormat="1" applyFont="1" applyFill="1" applyBorder="1" applyAlignment="1">
      <alignment horizontal="center" vertical="center" wrapText="1"/>
    </xf>
    <xf numFmtId="0" fontId="46" fillId="34" borderId="10" xfId="0" applyNumberFormat="1" applyFont="1" applyFill="1" applyBorder="1" applyAlignment="1">
      <alignment horizontal="center" vertical="center"/>
    </xf>
    <xf numFmtId="0" fontId="46" fillId="0" borderId="0" xfId="0" applyNumberFormat="1" applyFont="1" applyBorder="1" applyAlignment="1">
      <alignment horizontal="center" vertical="center"/>
    </xf>
    <xf numFmtId="0" fontId="46" fillId="0" borderId="0" xfId="0" applyNumberFormat="1" applyFont="1" applyBorder="1" applyAlignment="1">
      <alignment horizontal="left" vertical="center"/>
    </xf>
    <xf numFmtId="0" fontId="46" fillId="0" borderId="0" xfId="0" applyNumberFormat="1" applyFont="1" applyBorder="1" applyAlignment="1">
      <alignment horizontal="right" vertical="center"/>
    </xf>
    <xf numFmtId="0" fontId="46" fillId="0" borderId="0" xfId="0" applyFont="1" applyAlignment="1">
      <alignment/>
    </xf>
    <xf numFmtId="0" fontId="44" fillId="0" borderId="0" xfId="0" applyFont="1" applyAlignment="1">
      <alignment/>
    </xf>
    <xf numFmtId="0" fontId="46" fillId="0" borderId="0" xfId="0" applyFont="1" applyAlignment="1">
      <alignment horizontal="center"/>
    </xf>
    <xf numFmtId="0" fontId="44" fillId="0" borderId="0" xfId="0" applyFont="1" applyBorder="1" applyAlignment="1">
      <alignment/>
    </xf>
    <xf numFmtId="0" fontId="46" fillId="0" borderId="0" xfId="0" applyFont="1" applyBorder="1" applyAlignment="1">
      <alignment/>
    </xf>
    <xf numFmtId="0" fontId="46" fillId="0" borderId="0" xfId="0" applyFont="1" applyBorder="1" applyAlignment="1">
      <alignment/>
    </xf>
    <xf numFmtId="0" fontId="44" fillId="0" borderId="0" xfId="0" applyFont="1" applyBorder="1" applyAlignment="1">
      <alignment horizontal="center" vertical="top"/>
    </xf>
    <xf numFmtId="0" fontId="44" fillId="0" borderId="0" xfId="0" applyNumberFormat="1" applyFont="1" applyAlignment="1">
      <alignment horizontal="left" vertical="top"/>
    </xf>
    <xf numFmtId="0" fontId="44" fillId="0" borderId="11" xfId="0" applyNumberFormat="1" applyFont="1" applyBorder="1" applyAlignment="1">
      <alignment horizontal="center" vertical="center"/>
    </xf>
    <xf numFmtId="0" fontId="44" fillId="0" borderId="11" xfId="0" applyNumberFormat="1" applyFont="1" applyBorder="1" applyAlignment="1">
      <alignment horizontal="left" vertical="center"/>
    </xf>
    <xf numFmtId="0" fontId="46" fillId="33" borderId="10" xfId="0" applyNumberFormat="1" applyFont="1" applyFill="1" applyBorder="1" applyAlignment="1">
      <alignment horizontal="center" vertical="top" wrapText="1"/>
    </xf>
    <xf numFmtId="0" fontId="46" fillId="0" borderId="0" xfId="0" applyFont="1" applyAlignment="1">
      <alignment vertical="top" wrapText="1"/>
    </xf>
    <xf numFmtId="0" fontId="46" fillId="0" borderId="0" xfId="0" applyFont="1" applyAlignment="1">
      <alignment vertical="top"/>
    </xf>
    <xf numFmtId="0" fontId="46" fillId="0" borderId="0" xfId="0" applyFont="1" applyBorder="1" applyAlignment="1">
      <alignment horizontal="center" vertical="top"/>
    </xf>
    <xf numFmtId="0" fontId="46" fillId="0" borderId="0" xfId="0" applyFont="1" applyBorder="1" applyAlignment="1">
      <alignment vertical="top" wrapText="1"/>
    </xf>
    <xf numFmtId="0" fontId="46" fillId="0" borderId="0" xfId="0" applyFont="1" applyBorder="1" applyAlignment="1">
      <alignment vertical="top"/>
    </xf>
    <xf numFmtId="0" fontId="46" fillId="0" borderId="10" xfId="0" applyFont="1" applyBorder="1" applyAlignment="1">
      <alignment vertical="top" wrapText="1"/>
    </xf>
    <xf numFmtId="0" fontId="0" fillId="0" borderId="0" xfId="0" applyAlignment="1">
      <alignment vertical="top"/>
    </xf>
    <xf numFmtId="4" fontId="46" fillId="0" borderId="10" xfId="0" applyNumberFormat="1" applyFont="1" applyBorder="1" applyAlignment="1" applyProtection="1">
      <alignment horizontal="right" vertical="center"/>
      <protection locked="0"/>
    </xf>
    <xf numFmtId="0" fontId="46" fillId="0" borderId="11" xfId="0" applyFont="1" applyBorder="1" applyAlignment="1">
      <alignment horizontal="center"/>
    </xf>
    <xf numFmtId="0" fontId="46" fillId="0" borderId="11" xfId="0" applyFont="1" applyBorder="1" applyAlignment="1">
      <alignment vertical="top" wrapText="1"/>
    </xf>
    <xf numFmtId="0" fontId="46" fillId="0" borderId="11" xfId="0" applyFont="1" applyBorder="1" applyAlignment="1">
      <alignment horizontal="left"/>
    </xf>
    <xf numFmtId="49" fontId="46" fillId="0" borderId="10" xfId="0" applyNumberFormat="1" applyFont="1" applyBorder="1" applyAlignment="1">
      <alignment horizontal="left" vertical="top" wrapText="1"/>
    </xf>
    <xf numFmtId="0" fontId="0" fillId="33" borderId="0" xfId="0" applyFill="1" applyAlignment="1">
      <alignment/>
    </xf>
    <xf numFmtId="49" fontId="0" fillId="0" borderId="0" xfId="0" applyNumberFormat="1" applyFont="1" applyFill="1" applyBorder="1" applyAlignment="1">
      <alignment/>
    </xf>
    <xf numFmtId="1" fontId="0" fillId="0" borderId="0" xfId="0" applyNumberFormat="1" applyAlignment="1">
      <alignment/>
    </xf>
    <xf numFmtId="49" fontId="0" fillId="33" borderId="0" xfId="0" applyNumberFormat="1" applyFont="1" applyFill="1" applyBorder="1" applyAlignment="1">
      <alignment/>
    </xf>
    <xf numFmtId="1" fontId="0" fillId="33" borderId="0" xfId="0" applyNumberFormat="1" applyFill="1" applyAlignment="1">
      <alignment/>
    </xf>
    <xf numFmtId="49" fontId="0" fillId="0" borderId="0" xfId="0" applyNumberFormat="1" applyAlignment="1">
      <alignment/>
    </xf>
    <xf numFmtId="0" fontId="46" fillId="0" borderId="0" xfId="0" applyNumberFormat="1" applyFont="1" applyBorder="1" applyAlignment="1" applyProtection="1">
      <alignment horizontal="center" vertical="center"/>
      <protection locked="0"/>
    </xf>
    <xf numFmtId="0" fontId="46" fillId="0" borderId="0" xfId="0" applyNumberFormat="1" applyFont="1" applyBorder="1" applyAlignment="1" applyProtection="1">
      <alignment horizontal="left" vertical="center"/>
      <protection locked="0"/>
    </xf>
    <xf numFmtId="0" fontId="7" fillId="0" borderId="0" xfId="0" applyNumberFormat="1" applyFont="1" applyAlignment="1">
      <alignment horizontal="left"/>
    </xf>
    <xf numFmtId="0" fontId="46" fillId="0" borderId="0" xfId="0" applyFont="1" applyAlignment="1">
      <alignment horizontal="center"/>
    </xf>
    <xf numFmtId="0" fontId="46" fillId="0" borderId="0" xfId="0" applyFont="1" applyBorder="1" applyAlignment="1">
      <alignment horizontal="left"/>
    </xf>
    <xf numFmtId="0" fontId="46" fillId="0" borderId="0" xfId="0" applyFont="1" applyBorder="1" applyAlignment="1">
      <alignment horizontal="right"/>
    </xf>
    <xf numFmtId="0" fontId="46" fillId="0" borderId="0" xfId="0" applyFont="1" applyAlignment="1" applyProtection="1">
      <alignment horizontal="right"/>
      <protection hidden="1"/>
    </xf>
    <xf numFmtId="0" fontId="47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/>
      <protection hidden="1" locked="0"/>
    </xf>
    <xf numFmtId="0" fontId="48" fillId="0" borderId="0" xfId="0" applyFont="1" applyAlignment="1" applyProtection="1">
      <alignment/>
      <protection hidden="1"/>
    </xf>
    <xf numFmtId="0" fontId="46" fillId="0" borderId="0" xfId="0" applyFont="1" applyAlignment="1" applyProtection="1">
      <alignment/>
      <protection hidden="1"/>
    </xf>
    <xf numFmtId="0" fontId="0" fillId="0" borderId="0" xfId="0" applyNumberFormat="1" applyAlignment="1" applyProtection="1">
      <alignment/>
      <protection hidden="1" locked="0"/>
    </xf>
    <xf numFmtId="49" fontId="0" fillId="0" borderId="0" xfId="0" applyNumberFormat="1" applyAlignment="1" applyProtection="1">
      <alignment/>
      <protection hidden="1" locked="0"/>
    </xf>
    <xf numFmtId="0" fontId="47" fillId="0" borderId="0" xfId="0" applyFont="1" applyBorder="1" applyAlignment="1" applyProtection="1">
      <alignment/>
      <protection hidden="1"/>
    </xf>
    <xf numFmtId="0" fontId="48" fillId="0" borderId="0" xfId="0" applyFont="1" applyBorder="1" applyAlignment="1" applyProtection="1">
      <alignment/>
      <protection hidden="1"/>
    </xf>
    <xf numFmtId="0" fontId="46" fillId="0" borderId="0" xfId="0" applyFont="1" applyBorder="1" applyAlignment="1" applyProtection="1">
      <alignment horizontal="left"/>
      <protection hidden="1"/>
    </xf>
    <xf numFmtId="4" fontId="46" fillId="0" borderId="10" xfId="0" applyNumberFormat="1" applyFont="1" applyBorder="1" applyAlignment="1">
      <alignment horizontal="right" vertical="top" wrapText="1"/>
    </xf>
    <xf numFmtId="49" fontId="46" fillId="0" borderId="11" xfId="0" applyNumberFormat="1" applyFont="1" applyBorder="1" applyAlignment="1" applyProtection="1">
      <alignment horizontal="left"/>
      <protection hidden="1"/>
    </xf>
    <xf numFmtId="0" fontId="46" fillId="0" borderId="11" xfId="0" applyFont="1" applyBorder="1" applyAlignment="1" applyProtection="1">
      <alignment horizontal="left"/>
      <protection hidden="1"/>
    </xf>
    <xf numFmtId="4" fontId="46" fillId="0" borderId="10" xfId="0" applyNumberFormat="1" applyFont="1" applyBorder="1" applyAlignment="1">
      <alignment horizontal="left" vertical="top" wrapText="1"/>
    </xf>
    <xf numFmtId="0" fontId="0" fillId="0" borderId="0" xfId="0" applyNumberFormat="1" applyAlignment="1" applyProtection="1">
      <alignment/>
      <protection hidden="1"/>
    </xf>
    <xf numFmtId="49" fontId="46" fillId="0" borderId="11" xfId="0" applyNumberFormat="1" applyFont="1" applyBorder="1" applyAlignment="1" applyProtection="1">
      <alignment/>
      <protection hidden="1" locked="0"/>
    </xf>
    <xf numFmtId="49" fontId="46" fillId="0" borderId="12" xfId="0" applyNumberFormat="1" applyFont="1" applyBorder="1" applyAlignment="1">
      <alignment horizontal="center" vertical="top" wrapText="1"/>
    </xf>
    <xf numFmtId="49" fontId="46" fillId="0" borderId="13" xfId="0" applyNumberFormat="1" applyFont="1" applyBorder="1" applyAlignment="1">
      <alignment horizontal="center" vertical="top" wrapText="1"/>
    </xf>
    <xf numFmtId="0" fontId="44" fillId="0" borderId="0" xfId="0" applyNumberFormat="1" applyFont="1" applyAlignment="1">
      <alignment horizontal="center" vertical="center"/>
    </xf>
    <xf numFmtId="0" fontId="44" fillId="0" borderId="0" xfId="0" applyNumberFormat="1" applyFont="1" applyAlignment="1">
      <alignment horizontal="left" vertical="top" wrapText="1"/>
    </xf>
    <xf numFmtId="0" fontId="44" fillId="0" borderId="0" xfId="0" applyNumberFormat="1" applyFont="1" applyAlignment="1">
      <alignment horizontal="center" vertical="center"/>
    </xf>
    <xf numFmtId="49" fontId="46" fillId="0" borderId="10" xfId="0" applyNumberFormat="1" applyFont="1" applyBorder="1" applyAlignment="1">
      <alignment horizontal="right" vertical="top" wrapText="1"/>
    </xf>
    <xf numFmtId="0" fontId="44" fillId="35" borderId="0" xfId="0" applyNumberFormat="1" applyFont="1" applyFill="1" applyAlignment="1">
      <alignment vertical="center"/>
    </xf>
    <xf numFmtId="0" fontId="0" fillId="35" borderId="0" xfId="0" applyFill="1" applyAlignment="1">
      <alignment/>
    </xf>
    <xf numFmtId="0" fontId="46" fillId="35" borderId="0" xfId="0" applyNumberFormat="1" applyFont="1" applyFill="1" applyAlignment="1">
      <alignment vertical="center"/>
    </xf>
    <xf numFmtId="0" fontId="0" fillId="35" borderId="0" xfId="0" applyFill="1" applyAlignment="1">
      <alignment vertical="top"/>
    </xf>
    <xf numFmtId="0" fontId="44" fillId="35" borderId="0" xfId="0" applyNumberFormat="1" applyFont="1" applyFill="1" applyAlignment="1">
      <alignment horizontal="left" vertical="center"/>
    </xf>
    <xf numFmtId="0" fontId="44" fillId="35" borderId="0" xfId="0" applyNumberFormat="1" applyFont="1" applyFill="1" applyAlignment="1">
      <alignment horizontal="left" vertical="top"/>
    </xf>
    <xf numFmtId="0" fontId="44" fillId="35" borderId="0" xfId="0" applyNumberFormat="1" applyFont="1" applyFill="1" applyAlignment="1">
      <alignment horizontal="right" vertical="center"/>
    </xf>
    <xf numFmtId="0" fontId="46" fillId="35" borderId="0" xfId="0" applyFont="1" applyFill="1" applyBorder="1" applyAlignment="1">
      <alignment horizontal="right"/>
    </xf>
    <xf numFmtId="0" fontId="44" fillId="35" borderId="0" xfId="0" applyFont="1" applyFill="1" applyBorder="1" applyAlignment="1">
      <alignment horizontal="right" vertical="top"/>
    </xf>
    <xf numFmtId="0" fontId="46" fillId="35" borderId="0" xfId="0" applyFont="1" applyFill="1" applyAlignment="1">
      <alignment horizontal="right"/>
    </xf>
    <xf numFmtId="0" fontId="44" fillId="35" borderId="0" xfId="0" applyFont="1" applyFill="1" applyAlignment="1">
      <alignment horizontal="right"/>
    </xf>
    <xf numFmtId="0" fontId="44" fillId="35" borderId="0" xfId="0" applyNumberFormat="1" applyFont="1" applyFill="1" applyBorder="1" applyAlignment="1">
      <alignment horizontal="right" vertical="center"/>
    </xf>
    <xf numFmtId="0" fontId="46" fillId="0" borderId="0" xfId="0" applyNumberFormat="1" applyFont="1" applyAlignment="1">
      <alignment vertical="top"/>
    </xf>
    <xf numFmtId="0" fontId="46" fillId="0" borderId="0" xfId="0" applyNumberFormat="1" applyFont="1" applyBorder="1" applyAlignment="1">
      <alignment vertical="top"/>
    </xf>
    <xf numFmtId="0" fontId="26" fillId="0" borderId="0" xfId="0" applyFont="1" applyAlignment="1">
      <alignment/>
    </xf>
    <xf numFmtId="49" fontId="46" fillId="0" borderId="12" xfId="0" applyNumberFormat="1" applyFont="1" applyBorder="1" applyAlignment="1">
      <alignment horizontal="center" vertical="top" wrapText="1"/>
    </xf>
    <xf numFmtId="49" fontId="46" fillId="0" borderId="13" xfId="0" applyNumberFormat="1" applyFont="1" applyBorder="1" applyAlignment="1">
      <alignment horizontal="center" vertical="top" wrapText="1"/>
    </xf>
    <xf numFmtId="0" fontId="44" fillId="0" borderId="0" xfId="0" applyNumberFormat="1" applyFont="1" applyAlignment="1">
      <alignment horizontal="left" vertical="top" wrapText="1"/>
    </xf>
    <xf numFmtId="0" fontId="44" fillId="0" borderId="0" xfId="0" applyNumberFormat="1" applyFont="1" applyAlignment="1">
      <alignment horizontal="center" vertical="center"/>
    </xf>
    <xf numFmtId="0" fontId="46" fillId="0" borderId="11" xfId="0" applyFont="1" applyBorder="1" applyAlignment="1">
      <alignment horizontal="center"/>
    </xf>
    <xf numFmtId="0" fontId="44" fillId="0" borderId="0" xfId="0" applyFont="1" applyBorder="1" applyAlignment="1">
      <alignment horizontal="center" vertical="top"/>
    </xf>
    <xf numFmtId="0" fontId="44" fillId="0" borderId="0" xfId="0" applyFont="1" applyAlignment="1" applyProtection="1">
      <alignment horizontal="left" wrapText="1"/>
      <protection hidden="1"/>
    </xf>
    <xf numFmtId="0" fontId="46" fillId="0" borderId="0" xfId="0" applyFont="1" applyAlignment="1" applyProtection="1">
      <alignment horizontal="left" vertical="center" wrapText="1"/>
      <protection hidden="1"/>
    </xf>
    <xf numFmtId="0" fontId="0" fillId="0" borderId="11" xfId="0" applyBorder="1" applyAlignment="1" applyProtection="1">
      <alignment horizontal="center"/>
      <protection hidden="1"/>
    </xf>
    <xf numFmtId="0" fontId="48" fillId="0" borderId="0" xfId="0" applyFont="1" applyBorder="1" applyAlignment="1" applyProtection="1">
      <alignment horizontal="center"/>
      <protection hidden="1"/>
    </xf>
    <xf numFmtId="0" fontId="46" fillId="0" borderId="0" xfId="0" applyFont="1" applyBorder="1" applyAlignment="1" applyProtection="1">
      <alignment horizontal="center"/>
      <protection hidden="1"/>
    </xf>
    <xf numFmtId="0" fontId="46" fillId="0" borderId="0" xfId="0" applyFont="1" applyBorder="1" applyAlignment="1" applyProtection="1">
      <alignment horizontal="right"/>
      <protection hidden="1"/>
    </xf>
    <xf numFmtId="0" fontId="46" fillId="0" borderId="0" xfId="0" applyFont="1" applyBorder="1" applyAlignment="1" applyProtection="1">
      <alignment horizontal="left"/>
      <protection hidden="1"/>
    </xf>
    <xf numFmtId="0" fontId="46" fillId="0" borderId="0" xfId="0" applyFont="1" applyBorder="1" applyAlignment="1" applyProtection="1">
      <alignment horizontal="left" vertical="top"/>
      <protection hidden="1"/>
    </xf>
    <xf numFmtId="0" fontId="46" fillId="0" borderId="11" xfId="0" applyFont="1" applyBorder="1" applyAlignment="1" applyProtection="1">
      <alignment horizontal="center" wrapText="1"/>
      <protection hidden="1"/>
    </xf>
    <xf numFmtId="0" fontId="48" fillId="0" borderId="14" xfId="0" applyFont="1" applyBorder="1" applyAlignment="1" applyProtection="1">
      <alignment horizontal="center"/>
      <protection hidden="1"/>
    </xf>
    <xf numFmtId="0" fontId="47" fillId="0" borderId="11" xfId="0" applyFont="1" applyBorder="1" applyAlignment="1" applyProtection="1">
      <alignment horizontal="center" wrapText="1"/>
      <protection hidden="1" locked="0"/>
    </xf>
    <xf numFmtId="0" fontId="46" fillId="0" borderId="0" xfId="0" applyFont="1" applyAlignment="1" applyProtection="1">
      <alignment horizontal="left" vertical="top"/>
      <protection hidden="1"/>
    </xf>
    <xf numFmtId="0" fontId="46" fillId="0" borderId="0" xfId="0" applyFont="1" applyAlignment="1" applyProtection="1">
      <alignment horizontal="center"/>
      <protection hidden="1"/>
    </xf>
    <xf numFmtId="0" fontId="46" fillId="0" borderId="11" xfId="0" applyFont="1" applyBorder="1" applyAlignment="1" applyProtection="1">
      <alignment horizontal="center" wrapText="1"/>
      <protection hidden="1" locked="0"/>
    </xf>
    <xf numFmtId="0" fontId="45" fillId="0" borderId="0" xfId="0" applyFont="1" applyAlignment="1" applyProtection="1">
      <alignment horizontal="center" wrapText="1"/>
      <protection hidden="1"/>
    </xf>
    <xf numFmtId="0" fontId="46" fillId="0" borderId="11" xfId="0" applyNumberFormat="1" applyFont="1" applyBorder="1" applyAlignment="1" applyProtection="1">
      <alignment horizontal="center"/>
      <protection hidden="1"/>
    </xf>
    <xf numFmtId="0" fontId="44" fillId="0" borderId="0" xfId="0" applyFont="1" applyAlignment="1">
      <alignment horizontal="left" vertical="top" wrapText="1"/>
    </xf>
    <xf numFmtId="0" fontId="44" fillId="0" borderId="0" xfId="0" applyFont="1" applyAlignment="1">
      <alignment horizontal="left" vertical="top"/>
    </xf>
    <xf numFmtId="0" fontId="45" fillId="0" borderId="0" xfId="0" applyFont="1" applyAlignment="1">
      <alignment horizontal="left" vertical="top" wrapText="1"/>
    </xf>
    <xf numFmtId="0" fontId="46" fillId="33" borderId="12" xfId="0" applyNumberFormat="1" applyFont="1" applyFill="1" applyBorder="1" applyAlignment="1">
      <alignment horizontal="center" vertical="top" wrapText="1"/>
    </xf>
    <xf numFmtId="0" fontId="46" fillId="33" borderId="13" xfId="0" applyNumberFormat="1" applyFont="1" applyFill="1" applyBorder="1" applyAlignment="1">
      <alignment horizontal="center" vertical="top" wrapText="1"/>
    </xf>
    <xf numFmtId="0" fontId="46" fillId="33" borderId="12" xfId="0" applyNumberFormat="1" applyFont="1" applyFill="1" applyBorder="1" applyAlignment="1">
      <alignment horizontal="center" vertical="center" wrapText="1"/>
    </xf>
    <xf numFmtId="0" fontId="46" fillId="33" borderId="13" xfId="0" applyNumberFormat="1" applyFont="1" applyFill="1" applyBorder="1" applyAlignment="1">
      <alignment horizontal="center" vertical="center" wrapText="1"/>
    </xf>
    <xf numFmtId="49" fontId="46" fillId="0" borderId="12" xfId="0" applyNumberFormat="1" applyFont="1" applyBorder="1" applyAlignment="1">
      <alignment horizontal="center" vertical="top" wrapText="1"/>
    </xf>
    <xf numFmtId="49" fontId="46" fillId="0" borderId="13" xfId="0" applyNumberFormat="1" applyFont="1" applyBorder="1" applyAlignment="1">
      <alignment horizontal="center" vertical="top" wrapText="1"/>
    </xf>
    <xf numFmtId="0" fontId="46" fillId="0" borderId="12" xfId="0" applyFont="1" applyBorder="1" applyAlignment="1">
      <alignment horizontal="center" vertical="top" wrapText="1"/>
    </xf>
    <xf numFmtId="0" fontId="46" fillId="0" borderId="13" xfId="0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0" fontId="44" fillId="0" borderId="0" xfId="0" applyNumberFormat="1" applyFont="1" applyAlignment="1">
      <alignment horizontal="left" vertical="top" wrapText="1"/>
    </xf>
    <xf numFmtId="0" fontId="3" fillId="0" borderId="14" xfId="0" applyNumberFormat="1" applyFont="1" applyBorder="1" applyAlignment="1">
      <alignment horizontal="left" vertical="top" wrapText="1"/>
    </xf>
    <xf numFmtId="0" fontId="44" fillId="0" borderId="14" xfId="0" applyNumberFormat="1" applyFont="1" applyBorder="1" applyAlignment="1">
      <alignment horizontal="left" vertical="top" wrapText="1"/>
    </xf>
    <xf numFmtId="0" fontId="44" fillId="0" borderId="0" xfId="0" applyNumberFormat="1" applyFont="1" applyBorder="1" applyAlignment="1">
      <alignment horizontal="left" vertical="top" wrapText="1"/>
    </xf>
    <xf numFmtId="0" fontId="0" fillId="0" borderId="0" xfId="0" applyAlignment="1">
      <alignment/>
    </xf>
    <xf numFmtId="0" fontId="45" fillId="0" borderId="0" xfId="0" applyNumberFormat="1" applyFont="1" applyAlignment="1">
      <alignment horizontal="left" vertical="top"/>
    </xf>
    <xf numFmtId="0" fontId="46" fillId="0" borderId="11" xfId="0" applyNumberFormat="1" applyFont="1" applyBorder="1" applyAlignment="1">
      <alignment horizontal="center" vertical="top" wrapText="1"/>
    </xf>
    <xf numFmtId="0" fontId="44" fillId="0" borderId="0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4" fillId="0" borderId="0" xfId="0" applyNumberFormat="1" applyFont="1" applyAlignment="1">
      <alignment horizontal="left" vertical="center" wrapText="1"/>
    </xf>
    <xf numFmtId="0" fontId="44" fillId="0" borderId="0" xfId="0" applyFont="1" applyBorder="1" applyAlignment="1">
      <alignment horizontal="center" vertical="top"/>
    </xf>
    <xf numFmtId="0" fontId="46" fillId="33" borderId="15" xfId="0" applyNumberFormat="1" applyFont="1" applyFill="1" applyBorder="1" applyAlignment="1">
      <alignment horizontal="center" vertical="center" wrapText="1"/>
    </xf>
    <xf numFmtId="49" fontId="46" fillId="0" borderId="12" xfId="0" applyNumberFormat="1" applyFont="1" applyBorder="1" applyAlignment="1" applyProtection="1">
      <alignment horizontal="center" vertical="top" wrapText="1"/>
      <protection locked="0"/>
    </xf>
    <xf numFmtId="49" fontId="46" fillId="0" borderId="15" xfId="0" applyNumberFormat="1" applyFont="1" applyBorder="1" applyAlignment="1" applyProtection="1">
      <alignment horizontal="center" vertical="top" wrapText="1"/>
      <protection locked="0"/>
    </xf>
    <xf numFmtId="49" fontId="46" fillId="0" borderId="13" xfId="0" applyNumberFormat="1" applyFont="1" applyBorder="1" applyAlignment="1" applyProtection="1">
      <alignment horizontal="center" vertical="top" wrapText="1"/>
      <protection locked="0"/>
    </xf>
    <xf numFmtId="0" fontId="46" fillId="0" borderId="0" xfId="0" applyFont="1" applyBorder="1" applyAlignment="1">
      <alignment horizontal="center"/>
    </xf>
    <xf numFmtId="0" fontId="44" fillId="0" borderId="14" xfId="0" applyFont="1" applyBorder="1" applyAlignment="1">
      <alignment horizontal="center" vertical="top"/>
    </xf>
    <xf numFmtId="0" fontId="46" fillId="0" borderId="11" xfId="0" applyFont="1" applyBorder="1" applyAlignment="1">
      <alignment horizontal="center"/>
    </xf>
    <xf numFmtId="0" fontId="46" fillId="33" borderId="15" xfId="0" applyNumberFormat="1" applyFont="1" applyFill="1" applyBorder="1" applyAlignment="1">
      <alignment horizontal="center" vertical="top" wrapText="1"/>
    </xf>
    <xf numFmtId="49" fontId="46" fillId="0" borderId="15" xfId="0" applyNumberFormat="1" applyFont="1" applyBorder="1" applyAlignment="1">
      <alignment horizontal="center" vertical="top" wrapText="1"/>
    </xf>
    <xf numFmtId="0" fontId="46" fillId="0" borderId="0" xfId="0" applyFont="1" applyAlignment="1">
      <alignment horizontal="left" vertical="top"/>
    </xf>
    <xf numFmtId="0" fontId="46" fillId="0" borderId="11" xfId="0" applyFont="1" applyBorder="1" applyAlignment="1" applyProtection="1">
      <alignment horizontal="center"/>
      <protection hidden="1" locked="0"/>
    </xf>
    <xf numFmtId="0" fontId="46" fillId="0" borderId="11" xfId="0" applyFont="1" applyBorder="1" applyAlignment="1" applyProtection="1">
      <alignment horizontal="center"/>
      <protection hidden="1"/>
    </xf>
    <xf numFmtId="0" fontId="48" fillId="0" borderId="14" xfId="0" applyFont="1" applyBorder="1" applyAlignment="1" applyProtection="1">
      <alignment horizontal="center" vertical="center"/>
      <protection hidden="1"/>
    </xf>
    <xf numFmtId="0" fontId="47" fillId="0" borderId="11" xfId="0" applyFont="1" applyBorder="1" applyAlignment="1" applyProtection="1">
      <alignment horizontal="center" wrapText="1"/>
      <protection hidden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8"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ont>
        <name val="Cambria"/>
        <color theme="5" tint="0.5999600291252136"/>
      </font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ont>
        <name val="Cambria"/>
        <color theme="5" tint="0.5999600291252136"/>
      </font>
      <fill>
        <patternFill>
          <bgColor theme="5" tint="0.5999600291252136"/>
        </patternFill>
      </fill>
    </dxf>
    <dxf>
      <font>
        <color theme="5" tint="0.5999600291252136"/>
      </font>
      <fill>
        <patternFill>
          <bgColor theme="5" tint="0.5999600291252136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5.v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6.v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AJ26"/>
  <sheetViews>
    <sheetView showGridLines="0" showRowColHeaders="0" tabSelected="1" zoomScalePageLayoutView="0" workbookViewId="0" topLeftCell="A1">
      <selection activeCell="B1" sqref="B1:AA1"/>
    </sheetView>
  </sheetViews>
  <sheetFormatPr defaultColWidth="9.140625" defaultRowHeight="15"/>
  <cols>
    <col min="1" max="6" width="4.28125" style="58" customWidth="1"/>
    <col min="7" max="7" width="1.8515625" style="58" customWidth="1"/>
    <col min="8" max="27" width="4.28125" style="58" customWidth="1"/>
    <col min="28" max="28" width="2.140625" style="58" customWidth="1"/>
    <col min="29" max="33" width="9.140625" style="58" customWidth="1"/>
    <col min="34" max="34" width="9.00390625" style="58" customWidth="1"/>
    <col min="35" max="35" width="9.00390625" style="59" hidden="1" customWidth="1"/>
    <col min="36" max="36" width="15.140625" style="58" hidden="1" customWidth="1"/>
    <col min="37" max="37" width="12.8515625" style="58" hidden="1" customWidth="1"/>
    <col min="38" max="38" width="11.00390625" style="58" customWidth="1"/>
    <col min="39" max="40" width="8.8515625" style="58" customWidth="1"/>
    <col min="41" max="16384" width="9.140625" style="58" customWidth="1"/>
  </cols>
  <sheetData>
    <row r="1" spans="1:28" ht="35.25" customHeight="1">
      <c r="A1" s="56" t="s">
        <v>37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57"/>
    </row>
    <row r="2" spans="1:28" ht="18.75">
      <c r="A2" s="60"/>
      <c r="B2" s="103" t="s">
        <v>38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57"/>
    </row>
    <row r="3" spans="1:28" ht="15.75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</row>
    <row r="4" spans="1:28" ht="39" customHeight="1">
      <c r="A4" s="114" t="s">
        <v>64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</row>
    <row r="5" spans="1:28" ht="15.75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</row>
    <row r="6" spans="1:35" ht="18.75" customHeight="1">
      <c r="A6" s="56" t="s">
        <v>39</v>
      </c>
      <c r="B6" s="115">
        <f>UserFIO</f>
        <v>0</v>
      </c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57" t="s">
        <v>40</v>
      </c>
      <c r="AI6" s="62"/>
    </row>
    <row r="7" spans="1:28" ht="18.75">
      <c r="A7" s="60"/>
      <c r="B7" s="109" t="s">
        <v>41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60"/>
    </row>
    <row r="8" spans="1:28" ht="15.75">
      <c r="A8" s="111" t="s">
        <v>42</v>
      </c>
      <c r="B8" s="111"/>
      <c r="C8" s="111"/>
      <c r="D8" s="111"/>
      <c r="E8" s="111"/>
      <c r="F8" s="111"/>
      <c r="G8" s="111"/>
      <c r="H8" s="112">
        <f>UserBirthdayTitle</f>
        <v>0</v>
      </c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</row>
    <row r="9" spans="1:28" ht="15.75">
      <c r="A9" s="111" t="s">
        <v>43</v>
      </c>
      <c r="B9" s="111"/>
      <c r="C9" s="111"/>
      <c r="D9" s="111"/>
      <c r="E9" s="111"/>
      <c r="F9" s="111"/>
      <c r="G9" s="111"/>
      <c r="H9" s="112">
        <f>UserBirthPlaceTitle</f>
        <v>0</v>
      </c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</row>
    <row r="10" spans="1:35" ht="15.75">
      <c r="A10" s="111" t="s">
        <v>44</v>
      </c>
      <c r="B10" s="111"/>
      <c r="C10" s="111"/>
      <c r="D10" s="111"/>
      <c r="E10" s="111"/>
      <c r="F10" s="111"/>
      <c r="G10" s="111"/>
      <c r="H10" s="112">
        <f>UserInnTitle</f>
        <v>0</v>
      </c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I10" s="63"/>
    </row>
    <row r="11" spans="1:28" ht="15.75">
      <c r="A11" s="111" t="s">
        <v>45</v>
      </c>
      <c r="B11" s="111"/>
      <c r="C11" s="111"/>
      <c r="D11" s="111"/>
      <c r="E11" s="111"/>
      <c r="F11" s="111"/>
      <c r="G11" s="111"/>
      <c r="H11" s="112">
        <f>UserPassportSeriaAndNumber</f>
        <v>0</v>
      </c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</row>
    <row r="12" spans="1:28" ht="15.75">
      <c r="A12" s="107" t="s">
        <v>46</v>
      </c>
      <c r="B12" s="107"/>
      <c r="C12" s="107"/>
      <c r="D12" s="107"/>
      <c r="E12" s="107"/>
      <c r="F12" s="107"/>
      <c r="G12" s="107"/>
      <c r="H12" s="104">
        <f>UserPassportGivenDateTitle</f>
        <v>0</v>
      </c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</row>
    <row r="13" spans="1:28" ht="33.75" customHeight="1">
      <c r="A13" s="108">
        <f>UserJobAndPost</f>
        <v>0</v>
      </c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57" t="s">
        <v>40</v>
      </c>
    </row>
    <row r="14" spans="1:28" ht="18.75">
      <c r="A14" s="109" t="s">
        <v>47</v>
      </c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57"/>
    </row>
    <row r="15" spans="1:36" ht="39.75" customHeight="1">
      <c r="A15" s="106" t="s">
        <v>48</v>
      </c>
      <c r="B15" s="106"/>
      <c r="C15" s="106"/>
      <c r="D15" s="106"/>
      <c r="E15" s="106"/>
      <c r="F15" s="106"/>
      <c r="G15" s="106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J15" s="71"/>
    </row>
    <row r="16" spans="1:28" ht="18.75">
      <c r="A16" s="64"/>
      <c r="B16" s="64"/>
      <c r="C16" s="64"/>
      <c r="D16" s="65"/>
      <c r="E16" s="65"/>
      <c r="F16" s="65"/>
      <c r="G16" s="65"/>
      <c r="H16" s="103" t="s">
        <v>49</v>
      </c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</row>
    <row r="17" spans="1:28" ht="18.75">
      <c r="A17" s="104" t="s">
        <v>59</v>
      </c>
      <c r="B17" s="104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5" t="s">
        <v>60</v>
      </c>
      <c r="N17" s="105"/>
      <c r="O17" s="105"/>
      <c r="P17" s="105"/>
      <c r="Q17" s="72"/>
      <c r="R17" s="66" t="s">
        <v>53</v>
      </c>
      <c r="S17" s="105" t="s">
        <v>54</v>
      </c>
      <c r="T17" s="105"/>
      <c r="U17" s="105"/>
      <c r="V17" s="105"/>
      <c r="W17" s="72"/>
      <c r="X17" s="106" t="s">
        <v>66</v>
      </c>
      <c r="Y17" s="106"/>
      <c r="Z17" s="106"/>
      <c r="AA17" s="106"/>
      <c r="AB17" s="106"/>
    </row>
    <row r="18" spans="1:28" ht="35.25" customHeight="1">
      <c r="A18" s="101" t="s">
        <v>63</v>
      </c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</row>
    <row r="25" spans="1:7" ht="15">
      <c r="A25" s="102"/>
      <c r="B25" s="102"/>
      <c r="C25" s="102"/>
      <c r="D25" s="102"/>
      <c r="E25" s="102"/>
      <c r="F25" s="102"/>
      <c r="G25" s="102"/>
    </row>
    <row r="26" spans="1:28" ht="15">
      <c r="A26" s="100" t="s">
        <v>65</v>
      </c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</row>
  </sheetData>
  <sheetProtection password="CF7A" sheet="1"/>
  <mergeCells count="27">
    <mergeCell ref="B1:AA1"/>
    <mergeCell ref="B2:AA2"/>
    <mergeCell ref="A4:AB4"/>
    <mergeCell ref="B6:AA6"/>
    <mergeCell ref="B7:AA7"/>
    <mergeCell ref="A8:G8"/>
    <mergeCell ref="H8:AB8"/>
    <mergeCell ref="A9:G9"/>
    <mergeCell ref="H9:AB9"/>
    <mergeCell ref="A10:G10"/>
    <mergeCell ref="H10:AB10"/>
    <mergeCell ref="A11:G11"/>
    <mergeCell ref="H11:AB11"/>
    <mergeCell ref="A12:G12"/>
    <mergeCell ref="H12:AB12"/>
    <mergeCell ref="A13:AA13"/>
    <mergeCell ref="A14:AA14"/>
    <mergeCell ref="A15:G15"/>
    <mergeCell ref="H15:AB15"/>
    <mergeCell ref="A26:AB26"/>
    <mergeCell ref="A18:AB18"/>
    <mergeCell ref="A25:G25"/>
    <mergeCell ref="H16:AB16"/>
    <mergeCell ref="A17:L17"/>
    <mergeCell ref="M17:P17"/>
    <mergeCell ref="S17:V17"/>
    <mergeCell ref="X17:AB17"/>
  </mergeCells>
  <conditionalFormatting sqref="B6 H8 H9 H10 H11 A13 H12">
    <cfRule type="cellIs" priority="5" dxfId="57" operator="equal" stopIfTrue="1">
      <formula>0</formula>
    </cfRule>
  </conditionalFormatting>
  <conditionalFormatting sqref="W17 Q17 B1">
    <cfRule type="containsBlanks" priority="2" dxfId="0" stopIfTrue="1">
      <formula>LEN(TRIM(B1))=0</formula>
    </cfRule>
  </conditionalFormatting>
  <conditionalFormatting sqref="H15:AB15">
    <cfRule type="containsBlanks" priority="1" dxfId="0" stopIfTrue="1">
      <formula>LEN(TRIM(H15))=0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5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Y26"/>
  <sheetViews>
    <sheetView showGridLines="0" zoomScalePageLayoutView="0" workbookViewId="0" topLeftCell="A1">
      <selection activeCell="B5" sqref="B5"/>
    </sheetView>
  </sheetViews>
  <sheetFormatPr defaultColWidth="9.140625" defaultRowHeight="15"/>
  <cols>
    <col min="1" max="1" width="4.7109375" style="0" customWidth="1"/>
    <col min="2" max="2" width="32.421875" style="0" customWidth="1"/>
    <col min="3" max="3" width="38.28125" style="0" customWidth="1"/>
    <col min="4" max="4" width="15.140625" style="0" customWidth="1"/>
    <col min="5" max="5" width="16.28125" style="0" customWidth="1"/>
    <col min="7" max="7" width="31.57421875" style="0" customWidth="1"/>
    <col min="8" max="8" width="19.421875" style="0" customWidth="1"/>
    <col min="22" max="22" width="0" style="0" hidden="1" customWidth="1"/>
    <col min="23" max="23" width="4.57421875" style="80" hidden="1" customWidth="1"/>
    <col min="24" max="24" width="7.00390625" style="80" hidden="1" customWidth="1"/>
    <col min="25" max="25" width="7.28125" style="80" hidden="1" customWidth="1"/>
    <col min="26" max="26" width="7.421875" style="0" customWidth="1"/>
  </cols>
  <sheetData>
    <row r="1" spans="1:8" ht="22.5" customHeight="1">
      <c r="A1" s="118" t="s">
        <v>24</v>
      </c>
      <c r="B1" s="118"/>
      <c r="C1" s="118"/>
      <c r="D1" s="118"/>
      <c r="E1" s="118"/>
      <c r="F1" s="118"/>
      <c r="G1" s="118"/>
      <c r="H1" s="118"/>
    </row>
    <row r="2" spans="1:8" ht="26.25" customHeight="1">
      <c r="A2" s="34"/>
      <c r="B2" s="35"/>
      <c r="C2" s="35"/>
      <c r="D2" s="35"/>
      <c r="E2" s="35"/>
      <c r="F2" s="35"/>
      <c r="G2" s="36"/>
      <c r="H2" s="21"/>
    </row>
    <row r="3" spans="1:25" ht="51.75" customHeight="1">
      <c r="A3" s="31" t="s">
        <v>2</v>
      </c>
      <c r="B3" s="31" t="s">
        <v>2681</v>
      </c>
      <c r="C3" s="31" t="s">
        <v>2669</v>
      </c>
      <c r="D3" s="31" t="s">
        <v>35</v>
      </c>
      <c r="E3" s="31" t="s">
        <v>34</v>
      </c>
      <c r="F3" s="119" t="s">
        <v>31</v>
      </c>
      <c r="G3" s="120"/>
      <c r="H3" s="31" t="s">
        <v>2670</v>
      </c>
      <c r="Y3" s="80" t="s">
        <v>25</v>
      </c>
    </row>
    <row r="4" spans="1:25" ht="15.75">
      <c r="A4" s="16">
        <v>1</v>
      </c>
      <c r="B4" s="16">
        <v>2</v>
      </c>
      <c r="C4" s="16">
        <v>3</v>
      </c>
      <c r="D4" s="16">
        <v>4</v>
      </c>
      <c r="E4" s="16">
        <v>5</v>
      </c>
      <c r="F4" s="121">
        <v>6</v>
      </c>
      <c r="G4" s="122"/>
      <c r="H4" s="16">
        <v>7</v>
      </c>
      <c r="Y4" s="80" t="s">
        <v>26</v>
      </c>
    </row>
    <row r="5" spans="1:25" ht="37.5" customHeight="1">
      <c r="A5" s="17">
        <f>ROW(A5)-ROW($A$4)</f>
        <v>1</v>
      </c>
      <c r="B5" s="43"/>
      <c r="C5" s="43"/>
      <c r="D5" s="43"/>
      <c r="E5" s="43"/>
      <c r="F5" s="123"/>
      <c r="G5" s="124"/>
      <c r="H5" s="67"/>
      <c r="W5" s="80">
        <f>IF(ISBLANK(B5),0,CheckInn(D5)+IF(ISBLANK(F5),1,0)+IF(ISBLANK(H5),1,0))</f>
        <v>0</v>
      </c>
      <c r="Y5" s="80" t="s">
        <v>27</v>
      </c>
    </row>
    <row r="6" spans="1:25" ht="12" customHeight="1" hidden="1">
      <c r="A6" s="17"/>
      <c r="B6" s="43"/>
      <c r="C6" s="43"/>
      <c r="D6" s="43"/>
      <c r="E6" s="43"/>
      <c r="F6" s="73"/>
      <c r="G6" s="74"/>
      <c r="H6" s="70"/>
      <c r="Y6" s="80" t="s">
        <v>28</v>
      </c>
    </row>
    <row r="7" spans="1:25" ht="15.75">
      <c r="A7" s="17"/>
      <c r="B7" s="37" t="s">
        <v>32</v>
      </c>
      <c r="C7" s="37"/>
      <c r="D7" s="37"/>
      <c r="E7" s="37"/>
      <c r="F7" s="125" t="s">
        <v>33</v>
      </c>
      <c r="G7" s="126"/>
      <c r="H7" s="39">
        <f>SUM(H5:H6)</f>
        <v>0</v>
      </c>
      <c r="Y7" s="80" t="s">
        <v>29</v>
      </c>
    </row>
    <row r="8" spans="1:25" ht="15.75">
      <c r="A8" s="34"/>
      <c r="B8" s="35"/>
      <c r="C8" s="35"/>
      <c r="D8" s="35"/>
      <c r="E8" s="35"/>
      <c r="F8" s="35"/>
      <c r="G8" s="36"/>
      <c r="H8" s="21"/>
      <c r="Y8" s="80" t="s">
        <v>2663</v>
      </c>
    </row>
    <row r="9" spans="1:25" s="11" customFormat="1" ht="19.5" customHeight="1">
      <c r="A9" s="5"/>
      <c r="B9" s="3"/>
      <c r="C9" s="3"/>
      <c r="D9" s="3"/>
      <c r="E9" s="3"/>
      <c r="F9" s="1"/>
      <c r="G9" s="3"/>
      <c r="J9" s="15"/>
      <c r="W9" s="79"/>
      <c r="X9" s="79"/>
      <c r="Y9" s="80" t="s">
        <v>2662</v>
      </c>
    </row>
    <row r="10" spans="1:25" ht="15.75">
      <c r="A10" s="23"/>
      <c r="B10" s="32"/>
      <c r="C10" s="32"/>
      <c r="D10" s="32"/>
      <c r="E10" s="32"/>
      <c r="F10" s="32"/>
      <c r="G10" s="33"/>
      <c r="H10" s="21"/>
      <c r="Y10" s="80" t="s">
        <v>30</v>
      </c>
    </row>
    <row r="11" spans="1:8" ht="15.75">
      <c r="A11" s="40"/>
      <c r="B11" s="41"/>
      <c r="C11" s="35"/>
      <c r="D11" s="35"/>
      <c r="E11" s="35"/>
      <c r="F11" s="35"/>
      <c r="G11" s="33"/>
      <c r="H11" s="21"/>
    </row>
    <row r="12" spans="1:8" ht="15">
      <c r="A12" s="116" t="s">
        <v>2680</v>
      </c>
      <c r="B12" s="116"/>
      <c r="C12" s="116"/>
      <c r="D12" s="116"/>
      <c r="E12" s="116"/>
      <c r="F12" s="116"/>
      <c r="G12" s="116"/>
      <c r="H12" s="116"/>
    </row>
    <row r="13" spans="1:8" ht="83.25" customHeight="1">
      <c r="A13" s="116" t="s">
        <v>2683</v>
      </c>
      <c r="B13" s="116"/>
      <c r="C13" s="116"/>
      <c r="D13" s="116"/>
      <c r="E13" s="116"/>
      <c r="F13" s="116"/>
      <c r="G13" s="116"/>
      <c r="H13" s="116"/>
    </row>
    <row r="14" spans="1:23" ht="18.75" customHeight="1">
      <c r="A14" s="117" t="s">
        <v>2682</v>
      </c>
      <c r="B14" s="117"/>
      <c r="C14" s="117"/>
      <c r="D14" s="117"/>
      <c r="E14" s="117"/>
      <c r="F14" s="117"/>
      <c r="G14" s="117"/>
      <c r="H14" s="117"/>
      <c r="W14" s="80">
        <f>SUM(W5:W12)</f>
        <v>0</v>
      </c>
    </row>
    <row r="26" ht="15">
      <c r="G26" s="38"/>
    </row>
  </sheetData>
  <sheetProtection/>
  <mergeCells count="8">
    <mergeCell ref="A13:H13"/>
    <mergeCell ref="F7:G7"/>
    <mergeCell ref="F5:G5"/>
    <mergeCell ref="A1:H1"/>
    <mergeCell ref="A12:H12"/>
    <mergeCell ref="A14:H14"/>
    <mergeCell ref="F3:G3"/>
    <mergeCell ref="F4:G4"/>
  </mergeCells>
  <conditionalFormatting sqref="H5:H6 F5:F6">
    <cfRule type="expression" priority="10" dxfId="0" stopIfTrue="1">
      <formula>IF(ISBLANK($B5),FALSE,ISBLANK(F5))</formula>
    </cfRule>
  </conditionalFormatting>
  <conditionalFormatting sqref="D5">
    <cfRule type="expression" priority="7" dxfId="0" stopIfTrue="1">
      <formula>IF(CheckInn($D5)&lt;&gt;0,TRUE,FALSE)</formula>
    </cfRule>
  </conditionalFormatting>
  <dataValidations count="3">
    <dataValidation type="decimal" operator="greaterThanOrEqual" allowBlank="1" showInputMessage="1" showErrorMessage="1" errorTitle="Неверное значение!" error="Укажите число большее или равное нулю.&#10;&#10;Возможно, в качестве разделителя дробной части Вы указываете &quot;точку&quot; вместо &quot;запятой&quot; или наоборот (это зависит от региональных настроек компьютера)" sqref="H5:H6">
      <formula1>0</formula1>
    </dataValidation>
    <dataValidation type="textLength" operator="equal" allowBlank="1" showInputMessage="1" showErrorMessage="1" errorTitle="Неверное значение!" error="Должно быть 13 знаков" sqref="E5:E6">
      <formula1>13</formula1>
    </dataValidation>
    <dataValidation type="list" allowBlank="1" showInputMessage="1" showErrorMessage="1" errorTitle="Некорректное значение" error="Необходимо выбрать значение из списка!" sqref="B5">
      <formula1>$Y$3:$Y$10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8"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W16"/>
  <sheetViews>
    <sheetView showGridLines="0" zoomScalePageLayoutView="0" workbookViewId="0" topLeftCell="A1">
      <selection activeCell="B6" sqref="B6"/>
    </sheetView>
  </sheetViews>
  <sheetFormatPr defaultColWidth="9.140625" defaultRowHeight="15"/>
  <cols>
    <col min="1" max="1" width="4.7109375" style="11" customWidth="1"/>
    <col min="2" max="2" width="28.8515625" style="3" customWidth="1"/>
    <col min="3" max="3" width="33.28125" style="3" customWidth="1"/>
    <col min="4" max="4" width="20.421875" style="3" customWidth="1"/>
    <col min="5" max="5" width="12.28125" style="3" customWidth="1"/>
    <col min="6" max="6" width="16.28125" style="3" customWidth="1"/>
    <col min="7" max="7" width="20.421875" style="3" customWidth="1"/>
    <col min="8" max="8" width="19.140625" style="1" customWidth="1"/>
    <col min="9" max="9" width="22.00390625" style="3" customWidth="1"/>
    <col min="10" max="13" width="9.140625" style="11" customWidth="1"/>
    <col min="14" max="14" width="6.421875" style="11" customWidth="1"/>
    <col min="15" max="15" width="5.57421875" style="11" customWidth="1"/>
    <col min="16" max="20" width="9.140625" style="11" customWidth="1"/>
    <col min="21" max="21" width="6.421875" style="11" customWidth="1"/>
    <col min="22" max="22" width="5.57421875" style="11" customWidth="1"/>
    <col min="23" max="23" width="8.7109375" style="79" hidden="1" customWidth="1"/>
    <col min="24" max="16384" width="9.140625" style="11" customWidth="1"/>
  </cols>
  <sheetData>
    <row r="1" ht="18.75">
      <c r="A1" s="14" t="s">
        <v>9</v>
      </c>
    </row>
    <row r="2" ht="12.75"/>
    <row r="3" ht="12.75">
      <c r="A3" s="5"/>
    </row>
    <row r="4" spans="1:10" ht="50.25">
      <c r="A4" s="31" t="s">
        <v>2</v>
      </c>
      <c r="B4" s="31" t="s">
        <v>11</v>
      </c>
      <c r="C4" s="31">
        <v>1</v>
      </c>
      <c r="D4" s="16" t="s">
        <v>2685</v>
      </c>
      <c r="E4" s="16" t="s">
        <v>8</v>
      </c>
      <c r="F4" s="16" t="s">
        <v>2660</v>
      </c>
      <c r="G4" s="31" t="s">
        <v>2690</v>
      </c>
      <c r="H4" s="31" t="s">
        <v>2691</v>
      </c>
      <c r="I4" s="31" t="s">
        <v>2692</v>
      </c>
      <c r="J4" s="10"/>
    </row>
    <row r="5" spans="1:9" ht="15.75">
      <c r="A5" s="16">
        <v>1</v>
      </c>
      <c r="B5" s="16">
        <v>2</v>
      </c>
      <c r="C5" s="16">
        <v>3</v>
      </c>
      <c r="D5" s="16"/>
      <c r="E5" s="16">
        <v>4</v>
      </c>
      <c r="F5" s="16">
        <v>5</v>
      </c>
      <c r="G5" s="16">
        <v>6</v>
      </c>
      <c r="H5" s="16">
        <v>7</v>
      </c>
      <c r="I5" s="16">
        <v>8</v>
      </c>
    </row>
    <row r="6" spans="1:23" ht="37.5" customHeight="1">
      <c r="A6" s="17">
        <f>ROW(A6)-ROW($A$5)</f>
        <v>1</v>
      </c>
      <c r="B6" s="43"/>
      <c r="C6" s="43"/>
      <c r="D6" s="43"/>
      <c r="E6" s="43"/>
      <c r="F6" s="43"/>
      <c r="G6" s="43"/>
      <c r="H6" s="39"/>
      <c r="I6" s="43"/>
      <c r="W6" s="79">
        <f>IF(ISBLANK(B6),0,CheckInn(E6)+IF(ISBLANK(C6),1,0)+IF(ISBLANK(G6),1,0)+IF(ISBLANK(H6),1,0)+IF(ISBLANK(I6),1,0))</f>
        <v>0</v>
      </c>
    </row>
    <row r="7" spans="1:16" ht="15.75">
      <c r="A7" s="18"/>
      <c r="B7" s="19"/>
      <c r="C7" s="19"/>
      <c r="D7" s="19"/>
      <c r="E7" s="19"/>
      <c r="F7" s="19"/>
      <c r="G7" s="19"/>
      <c r="H7" s="20"/>
      <c r="I7" s="19"/>
      <c r="K7" s="15"/>
      <c r="P7" s="15"/>
    </row>
    <row r="8" spans="1:16" ht="19.5" customHeight="1">
      <c r="A8" s="5"/>
      <c r="P8" s="15"/>
    </row>
    <row r="9" spans="1:9" ht="17.25" customHeight="1">
      <c r="A9" s="5"/>
      <c r="C9" s="4"/>
      <c r="D9" s="4"/>
      <c r="E9" s="4"/>
      <c r="F9" s="4"/>
      <c r="G9" s="4"/>
      <c r="H9" s="2"/>
      <c r="I9" s="4"/>
    </row>
    <row r="10" spans="1:9" ht="29.25" customHeight="1">
      <c r="A10" s="129" t="s">
        <v>61</v>
      </c>
      <c r="B10" s="130"/>
      <c r="C10" s="131"/>
      <c r="D10" s="131"/>
      <c r="E10" s="131"/>
      <c r="F10" s="131"/>
      <c r="G10" s="131"/>
      <c r="H10" s="131"/>
      <c r="I10" s="131"/>
    </row>
    <row r="11" spans="1:9" ht="22.5" customHeight="1">
      <c r="A11" s="127" t="s">
        <v>62</v>
      </c>
      <c r="B11" s="128"/>
      <c r="C11" s="128"/>
      <c r="D11" s="128"/>
      <c r="E11" s="128"/>
      <c r="F11" s="128"/>
      <c r="G11" s="128"/>
      <c r="H11" s="128"/>
      <c r="I11" s="128"/>
    </row>
    <row r="12" spans="1:9" ht="21.75" customHeight="1">
      <c r="A12" s="127" t="s">
        <v>2684</v>
      </c>
      <c r="B12" s="128"/>
      <c r="C12" s="128"/>
      <c r="D12" s="128"/>
      <c r="E12" s="128"/>
      <c r="F12" s="128"/>
      <c r="G12" s="128"/>
      <c r="H12" s="128"/>
      <c r="I12" s="128"/>
    </row>
    <row r="13" spans="1:23" ht="29.25" customHeight="1">
      <c r="A13" s="127" t="s">
        <v>2686</v>
      </c>
      <c r="B13" s="132"/>
      <c r="C13" s="132"/>
      <c r="D13" s="132"/>
      <c r="E13" s="132"/>
      <c r="F13" s="132"/>
      <c r="G13" s="132"/>
      <c r="H13" s="132"/>
      <c r="I13" s="76"/>
      <c r="W13" s="79">
        <f>SUM(W6:W12)</f>
        <v>0</v>
      </c>
    </row>
    <row r="14" spans="1:9" ht="29.25" customHeight="1">
      <c r="A14" s="127" t="s">
        <v>2687</v>
      </c>
      <c r="B14" s="128"/>
      <c r="C14" s="128"/>
      <c r="D14" s="128"/>
      <c r="E14" s="128"/>
      <c r="F14" s="128"/>
      <c r="G14" s="128"/>
      <c r="H14" s="128"/>
      <c r="I14" s="128"/>
    </row>
    <row r="15" spans="1:9" ht="29.25" customHeight="1">
      <c r="A15" s="127" t="s">
        <v>2688</v>
      </c>
      <c r="B15" s="128"/>
      <c r="C15" s="128"/>
      <c r="D15" s="128"/>
      <c r="E15" s="128"/>
      <c r="F15" s="128"/>
      <c r="G15" s="128"/>
      <c r="H15" s="128"/>
      <c r="I15" s="128"/>
    </row>
    <row r="16" spans="1:9" ht="12.75">
      <c r="A16" s="127" t="s">
        <v>2689</v>
      </c>
      <c r="B16" s="128"/>
      <c r="C16" s="128"/>
      <c r="D16" s="128"/>
      <c r="E16" s="128"/>
      <c r="F16" s="128"/>
      <c r="G16" s="128"/>
      <c r="H16" s="128"/>
      <c r="I16" s="128"/>
    </row>
  </sheetData>
  <sheetProtection/>
  <mergeCells count="7">
    <mergeCell ref="A16:I16"/>
    <mergeCell ref="A10:I10"/>
    <mergeCell ref="A11:I11"/>
    <mergeCell ref="A12:I12"/>
    <mergeCell ref="A14:I14"/>
    <mergeCell ref="A15:I15"/>
    <mergeCell ref="A13:H13"/>
  </mergeCells>
  <conditionalFormatting sqref="D6">
    <cfRule type="expression" priority="16" dxfId="0" stopIfTrue="1">
      <formula>IF(ISBLANK($B6),FALSE,IF(ISBLANK($E6),ISBLANK($D6),FALSE))</formula>
    </cfRule>
  </conditionalFormatting>
  <conditionalFormatting sqref="E6">
    <cfRule type="expression" priority="14" dxfId="0" stopIfTrue="1">
      <formula>IF(ISBLANK($B6),FALSE,IF(ISBLANK($E6),ISBLANK($D6),CheckInn($E6)&lt;&gt;0))</formula>
    </cfRule>
    <cfRule type="expression" priority="15" dxfId="0" stopIfTrue="1">
      <formula>IF(CheckInn($E6)&lt;&gt;0,TRUE,FALSE)</formula>
    </cfRule>
  </conditionalFormatting>
  <conditionalFormatting sqref="C6 G6:I6">
    <cfRule type="expression" priority="13" dxfId="0" stopIfTrue="1">
      <formula>IF(ISBLANK($B6),FALSE,ISBLANK(C6))</formula>
    </cfRule>
  </conditionalFormatting>
  <dataValidations count="2">
    <dataValidation type="decimal" operator="greaterThanOrEqual" allowBlank="1" showInputMessage="1" showErrorMessage="1" errorTitle="Неверное значение!" error="Укажите число большее или равное нулю.&#10;&#10;Возможно, в качестве разделителя дробной части Вы указываете &quot;точку&quot; вместо &quot;запятой&quot; или наоборот (это зависит от региональных настроек компьютера)" sqref="H6">
      <formula1>0</formula1>
    </dataValidation>
    <dataValidation type="textLength" operator="equal" allowBlank="1" showInputMessage="1" showErrorMessage="1" errorTitle="Неверное значение!" error="Длина должна быть 13 знаков" sqref="F6">
      <formula1>13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3"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W13"/>
  <sheetViews>
    <sheetView showGridLines="0" zoomScalePageLayoutView="0" workbookViewId="0" topLeftCell="A1">
      <selection activeCell="B6" sqref="B6"/>
    </sheetView>
  </sheetViews>
  <sheetFormatPr defaultColWidth="9.140625" defaultRowHeight="15"/>
  <cols>
    <col min="1" max="1" width="4.57421875" style="5" customWidth="1"/>
    <col min="2" max="2" width="30.28125" style="3" customWidth="1"/>
    <col min="3" max="3" width="12.28125" style="3" customWidth="1"/>
    <col min="4" max="4" width="15.8515625" style="3" customWidth="1"/>
    <col min="5" max="5" width="27.57421875" style="3" customWidth="1"/>
    <col min="6" max="6" width="17.28125" style="1" customWidth="1"/>
    <col min="7" max="7" width="28.7109375" style="1" customWidth="1"/>
    <col min="8" max="8" width="19.00390625" style="3" customWidth="1"/>
    <col min="9" max="9" width="3.140625" style="11" customWidth="1"/>
    <col min="10" max="21" width="9.140625" style="11" customWidth="1"/>
    <col min="22" max="22" width="7.57421875" style="11" customWidth="1"/>
    <col min="23" max="23" width="8.00390625" style="79" hidden="1" customWidth="1"/>
    <col min="24" max="24" width="6.7109375" style="11" customWidth="1"/>
    <col min="25" max="16384" width="9.140625" style="11" customWidth="1"/>
  </cols>
  <sheetData>
    <row r="1" spans="1:23" s="9" customFormat="1" ht="15.75">
      <c r="A1" s="6" t="s">
        <v>0</v>
      </c>
      <c r="B1" s="7"/>
      <c r="C1" s="3"/>
      <c r="D1" s="3"/>
      <c r="E1" s="7"/>
      <c r="F1" s="8"/>
      <c r="G1" s="8"/>
      <c r="H1" s="7"/>
      <c r="W1" s="81"/>
    </row>
    <row r="2" spans="1:23" s="9" customFormat="1" ht="15.75">
      <c r="A2" s="6" t="s">
        <v>1</v>
      </c>
      <c r="B2" s="7"/>
      <c r="C2" s="3"/>
      <c r="D2" s="3"/>
      <c r="E2" s="7"/>
      <c r="F2" s="8"/>
      <c r="G2" s="8"/>
      <c r="H2" s="7"/>
      <c r="W2" s="81"/>
    </row>
    <row r="3" ht="23.25" customHeight="1"/>
    <row r="4" spans="1:9" ht="50.25">
      <c r="A4" s="16" t="s">
        <v>2</v>
      </c>
      <c r="B4" s="31" t="s">
        <v>23</v>
      </c>
      <c r="C4" s="16" t="s">
        <v>8</v>
      </c>
      <c r="D4" s="16" t="s">
        <v>2660</v>
      </c>
      <c r="E4" s="31" t="s">
        <v>3</v>
      </c>
      <c r="F4" s="31" t="s">
        <v>36</v>
      </c>
      <c r="G4" s="31" t="s">
        <v>12</v>
      </c>
      <c r="H4" s="31" t="s">
        <v>13</v>
      </c>
      <c r="I4" s="10"/>
    </row>
    <row r="5" spans="1:8" ht="15.75">
      <c r="A5" s="16">
        <v>1</v>
      </c>
      <c r="B5" s="16">
        <v>2</v>
      </c>
      <c r="C5" s="16">
        <v>3</v>
      </c>
      <c r="D5" s="16">
        <v>4</v>
      </c>
      <c r="E5" s="16">
        <v>5</v>
      </c>
      <c r="F5" s="16">
        <v>6</v>
      </c>
      <c r="G5" s="16">
        <v>7</v>
      </c>
      <c r="H5" s="16">
        <v>8</v>
      </c>
    </row>
    <row r="6" spans="1:23" ht="37.5" customHeight="1">
      <c r="A6" s="17">
        <f>ROW(A6)-ROW($A$5)</f>
        <v>1</v>
      </c>
      <c r="B6" s="43"/>
      <c r="C6" s="43"/>
      <c r="D6" s="43"/>
      <c r="E6" s="43"/>
      <c r="F6" s="78"/>
      <c r="G6" s="43"/>
      <c r="H6" s="43"/>
      <c r="W6" s="79">
        <f>IF(ISBLANK(B6),0,CheckInn10(C6)+IF(ISBLANK(E6),1,0)+IF(ISBLANK(F6),1,0)+IF(ISBLANK(G6),1,0)+IF(ISBLANK(H6),1,0))</f>
        <v>0</v>
      </c>
    </row>
    <row r="7" spans="1:15" ht="15.75">
      <c r="A7" s="18"/>
      <c r="B7" s="19"/>
      <c r="C7" s="19"/>
      <c r="D7" s="19"/>
      <c r="E7" s="19"/>
      <c r="F7" s="20"/>
      <c r="G7" s="20"/>
      <c r="H7" s="19"/>
      <c r="J7" s="13"/>
      <c r="K7" s="13"/>
      <c r="O7" s="13"/>
    </row>
    <row r="8" spans="11:15" ht="19.5" customHeight="1">
      <c r="K8" s="13"/>
      <c r="O8" s="13"/>
    </row>
    <row r="9" spans="1:4" ht="18.75" customHeight="1">
      <c r="A9" s="29"/>
      <c r="B9" s="30"/>
      <c r="C9" s="4"/>
      <c r="D9" s="4"/>
    </row>
    <row r="10" spans="1:23" ht="32.25" customHeight="1">
      <c r="A10" s="116" t="s">
        <v>2695</v>
      </c>
      <c r="B10" s="116"/>
      <c r="C10" s="116"/>
      <c r="D10" s="116"/>
      <c r="E10" s="116"/>
      <c r="F10" s="116"/>
      <c r="G10" s="116"/>
      <c r="H10" s="116"/>
      <c r="W10" s="79">
        <f>SUM(W6:W9)</f>
        <v>0</v>
      </c>
    </row>
    <row r="11" spans="1:8" ht="56.25" customHeight="1">
      <c r="A11" s="116" t="s">
        <v>2696</v>
      </c>
      <c r="B11" s="116"/>
      <c r="C11" s="116"/>
      <c r="D11" s="116"/>
      <c r="E11" s="116"/>
      <c r="F11" s="116"/>
      <c r="G11" s="116"/>
      <c r="H11" s="116"/>
    </row>
    <row r="12" spans="1:8" ht="48" customHeight="1">
      <c r="A12" s="116" t="s">
        <v>2668</v>
      </c>
      <c r="B12" s="116"/>
      <c r="C12" s="116"/>
      <c r="D12" s="116"/>
      <c r="E12" s="116"/>
      <c r="F12" s="116"/>
      <c r="G12" s="116"/>
      <c r="H12" s="116"/>
    </row>
    <row r="13" spans="1:8" ht="33" customHeight="1">
      <c r="A13" s="116" t="s">
        <v>22</v>
      </c>
      <c r="B13" s="116"/>
      <c r="C13" s="116"/>
      <c r="D13" s="116"/>
      <c r="E13" s="116"/>
      <c r="F13" s="116"/>
      <c r="G13" s="116"/>
      <c r="H13" s="116"/>
    </row>
  </sheetData>
  <sheetProtection/>
  <mergeCells count="4">
    <mergeCell ref="A10:H10"/>
    <mergeCell ref="A11:H11"/>
    <mergeCell ref="A12:H12"/>
    <mergeCell ref="A13:H13"/>
  </mergeCells>
  <conditionalFormatting sqref="E6:H6">
    <cfRule type="expression" priority="7" dxfId="0" stopIfTrue="1">
      <formula>IF(ISBLANK($B6),FALSE,ISBLANK(E6))</formula>
    </cfRule>
  </conditionalFormatting>
  <conditionalFormatting sqref="C6">
    <cfRule type="expression" priority="5" dxfId="0" stopIfTrue="1">
      <formula>IF(CheckInn10(C6)&lt;&gt;0,TRUE,FALSE)</formula>
    </cfRule>
  </conditionalFormatting>
  <dataValidations count="2">
    <dataValidation operator="greaterThanOrEqual" allowBlank="1" showInputMessage="1" showErrorMessage="1" errorTitle="Неверное значение!" error="Укажите число большее или равное нулю.&#10;&#10;Возможно, в качестве разделителя дробной части Вы указываете &quot;точку&quot; вместо &quot;запятой&quot; или наоборот (это зависит от региональных настроек компьютера)" sqref="F6"/>
    <dataValidation type="textLength" operator="equal" allowBlank="1" showInputMessage="1" showErrorMessage="1" errorTitle="Неверное значение!" error="Длина должна быть 13 знаков" sqref="D6">
      <formula1>13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4" r:id="rId2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X12"/>
  <sheetViews>
    <sheetView showGridLines="0" zoomScalePageLayoutView="0" workbookViewId="0" topLeftCell="A1">
      <selection activeCell="B5" sqref="B5"/>
    </sheetView>
  </sheetViews>
  <sheetFormatPr defaultColWidth="9.140625" defaultRowHeight="15"/>
  <cols>
    <col min="1" max="1" width="5.421875" style="0" customWidth="1"/>
    <col min="2" max="3" width="27.140625" style="0" customWidth="1"/>
    <col min="4" max="4" width="22.00390625" style="0" customWidth="1"/>
    <col min="5" max="5" width="23.8515625" style="0" customWidth="1"/>
    <col min="6" max="6" width="22.140625" style="0" customWidth="1"/>
    <col min="23" max="23" width="7.00390625" style="80" hidden="1" customWidth="1"/>
    <col min="24" max="24" width="14.00390625" style="80" hidden="1" customWidth="1"/>
  </cols>
  <sheetData>
    <row r="1" spans="1:6" ht="15.75">
      <c r="A1" s="133" t="s">
        <v>2693</v>
      </c>
      <c r="B1" s="133"/>
      <c r="C1" s="133"/>
      <c r="D1" s="133"/>
      <c r="E1" s="133"/>
      <c r="F1" s="133"/>
    </row>
    <row r="2" spans="1:6" ht="31.5" customHeight="1">
      <c r="A2" s="75"/>
      <c r="B2" s="3"/>
      <c r="C2" s="3"/>
      <c r="D2" s="3"/>
      <c r="E2" s="3"/>
      <c r="F2" s="1"/>
    </row>
    <row r="3" spans="1:24" s="38" customFormat="1" ht="50.25">
      <c r="A3" s="31" t="s">
        <v>2</v>
      </c>
      <c r="B3" s="31" t="s">
        <v>2673</v>
      </c>
      <c r="C3" s="31" t="s">
        <v>2674</v>
      </c>
      <c r="D3" s="31" t="s">
        <v>2672</v>
      </c>
      <c r="E3" s="31" t="s">
        <v>2694</v>
      </c>
      <c r="F3" s="31" t="s">
        <v>2675</v>
      </c>
      <c r="W3" s="82"/>
      <c r="X3" s="82"/>
    </row>
    <row r="4" spans="1:6" ht="15.75">
      <c r="A4" s="16">
        <v>1</v>
      </c>
      <c r="B4" s="16">
        <v>2</v>
      </c>
      <c r="C4" s="16">
        <v>3</v>
      </c>
      <c r="D4" s="16">
        <v>4</v>
      </c>
      <c r="E4" s="16">
        <v>5</v>
      </c>
      <c r="F4" s="16">
        <v>6</v>
      </c>
    </row>
    <row r="5" spans="1:24" ht="34.5" customHeight="1">
      <c r="A5" s="17">
        <f>ROW(A5)-ROW($A$4)</f>
        <v>1</v>
      </c>
      <c r="B5" s="43"/>
      <c r="C5" s="43"/>
      <c r="D5" s="43"/>
      <c r="E5" s="43"/>
      <c r="F5" s="43"/>
      <c r="G5" s="93"/>
      <c r="W5" s="80">
        <f>IF(ISBLANK(B5),0,IF(GetInnRowIndex($B5,4,3)=-1,1,0)+IF(ISBLANK(C5),1,0)+IF(ISBLANK(F5),1,0)+IF(ISBLANK(D5),IF(ISBLANK(E5),1,0),CheckInn(D5)))</f>
        <v>0</v>
      </c>
      <c r="X5" s="80" t="b">
        <f>AND(GetInnRowIndex($B5,4,3)&lt;&gt;-1)</f>
        <v>1</v>
      </c>
    </row>
    <row r="6" spans="1:6" ht="15.75">
      <c r="A6" s="18"/>
      <c r="B6" s="19"/>
      <c r="C6" s="19"/>
      <c r="D6" s="19"/>
      <c r="E6" s="19"/>
      <c r="F6" s="20"/>
    </row>
    <row r="7" spans="1:6" ht="15">
      <c r="A7" s="75"/>
      <c r="B7" s="3"/>
      <c r="C7" s="3"/>
      <c r="D7" s="3"/>
      <c r="E7" s="3"/>
      <c r="F7" s="1"/>
    </row>
    <row r="8" spans="1:6" ht="15">
      <c r="A8" s="29"/>
      <c r="B8" s="30"/>
      <c r="C8" s="4"/>
      <c r="D8" s="4"/>
      <c r="E8" s="3"/>
      <c r="F8" s="1"/>
    </row>
    <row r="9" spans="1:6" ht="15">
      <c r="A9" s="116" t="s">
        <v>2678</v>
      </c>
      <c r="B9" s="116"/>
      <c r="C9" s="116"/>
      <c r="D9" s="116"/>
      <c r="E9" s="116"/>
      <c r="F9" s="116"/>
    </row>
    <row r="10" spans="1:6" ht="17.25" customHeight="1">
      <c r="A10" s="116" t="s">
        <v>2679</v>
      </c>
      <c r="B10" s="116"/>
      <c r="C10" s="116"/>
      <c r="D10" s="116"/>
      <c r="E10" s="116"/>
      <c r="F10" s="116"/>
    </row>
    <row r="11" spans="1:23" ht="20.25" customHeight="1">
      <c r="A11" s="116" t="s">
        <v>2677</v>
      </c>
      <c r="B11" s="116"/>
      <c r="C11" s="116"/>
      <c r="D11" s="116"/>
      <c r="E11" s="116"/>
      <c r="F11" s="116"/>
      <c r="W11" s="80">
        <f>SUM(W5:W10)</f>
        <v>0</v>
      </c>
    </row>
    <row r="12" spans="1:6" ht="32.25" customHeight="1">
      <c r="A12" s="116" t="s">
        <v>2676</v>
      </c>
      <c r="B12" s="116"/>
      <c r="C12" s="116"/>
      <c r="D12" s="116"/>
      <c r="E12" s="116"/>
      <c r="F12" s="116"/>
    </row>
  </sheetData>
  <sheetProtection/>
  <mergeCells count="5">
    <mergeCell ref="A9:F9"/>
    <mergeCell ref="A10:F10"/>
    <mergeCell ref="A11:F11"/>
    <mergeCell ref="A12:F12"/>
    <mergeCell ref="A1:F1"/>
  </mergeCells>
  <conditionalFormatting sqref="C5 F5">
    <cfRule type="expression" priority="33" dxfId="0" stopIfTrue="1">
      <formula>IF(ISBLANK($B5),FALSE,ISBLANK(C5))</formula>
    </cfRule>
  </conditionalFormatting>
  <conditionalFormatting sqref="D5">
    <cfRule type="expression" priority="23" dxfId="0" stopIfTrue="1">
      <formula>IF(ISBLANK($B5),FALSE,IF(ISBLANK($D5),ISBLANK($E5),CheckInn($D5)&lt;&gt;0))</formula>
    </cfRule>
    <cfRule type="expression" priority="24" dxfId="0" stopIfTrue="1">
      <formula>IF(CheckInn(D5)&lt;&gt;0,TRUE,FALSE)</formula>
    </cfRule>
  </conditionalFormatting>
  <conditionalFormatting sqref="E5">
    <cfRule type="expression" priority="22" dxfId="0" stopIfTrue="1">
      <formula>IF(ISBLANK($B5),FALSE,IF(ISBLANK($E5),ISBLANK($D5),FALSE))</formula>
    </cfRule>
  </conditionalFormatting>
  <conditionalFormatting sqref="B5">
    <cfRule type="expression" priority="7" dxfId="0" stopIfTrue="1">
      <formula>AND(GetInnRowIndex($B5,4,3)=-1)</formula>
    </cfRule>
    <cfRule type="expression" priority="8" dxfId="0" stopIfTrue="1">
      <formula>AND(CheckInn10($B5)&lt;&gt;0)</formula>
    </cfRule>
  </conditionalFormatting>
  <dataValidations count="1">
    <dataValidation allowBlank="1" showInputMessage="1" showErrorMessage="1" prompt="Необходимо ввести ИНН из перечня введенного в разделе 3.1" errorTitle="Некорректный ИНН" error="Введенный ИНН отсутствует в разделе 3.1!" sqref="B5"/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2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W18"/>
  <sheetViews>
    <sheetView showGridLines="0" zoomScalePageLayoutView="0" workbookViewId="0" topLeftCell="A1">
      <selection activeCell="B6" sqref="B6"/>
    </sheetView>
  </sheetViews>
  <sheetFormatPr defaultColWidth="9.140625" defaultRowHeight="15"/>
  <cols>
    <col min="1" max="1" width="5.140625" style="5" customWidth="1"/>
    <col min="2" max="2" width="27.7109375" style="3" customWidth="1"/>
    <col min="3" max="3" width="35.8515625" style="3" customWidth="1"/>
    <col min="4" max="4" width="12.28125" style="3" customWidth="1"/>
    <col min="5" max="5" width="16.28125" style="3" customWidth="1"/>
    <col min="6" max="6" width="21.421875" style="1" customWidth="1"/>
    <col min="7" max="7" width="12.421875" style="5" customWidth="1"/>
    <col min="8" max="8" width="17.28125" style="1" customWidth="1"/>
    <col min="9" max="21" width="9.140625" style="3" customWidth="1"/>
    <col min="22" max="22" width="6.28125" style="3" customWidth="1"/>
    <col min="23" max="23" width="5.28125" style="83" hidden="1" customWidth="1"/>
    <col min="24" max="16384" width="9.140625" style="3" customWidth="1"/>
  </cols>
  <sheetData>
    <row r="1" ht="15.75">
      <c r="A1" s="6" t="s">
        <v>5</v>
      </c>
    </row>
    <row r="2" ht="13.5" customHeight="1">
      <c r="A2" s="6"/>
    </row>
    <row r="3" ht="15" customHeight="1"/>
    <row r="4" spans="1:23" s="28" customFormat="1" ht="66">
      <c r="A4" s="31" t="s">
        <v>2</v>
      </c>
      <c r="B4" s="31" t="s">
        <v>10</v>
      </c>
      <c r="C4" s="31" t="s">
        <v>2671</v>
      </c>
      <c r="D4" s="16" t="s">
        <v>8</v>
      </c>
      <c r="E4" s="16" t="s">
        <v>2660</v>
      </c>
      <c r="F4" s="31" t="s">
        <v>2698</v>
      </c>
      <c r="G4" s="31" t="s">
        <v>4</v>
      </c>
      <c r="H4" s="31" t="s">
        <v>2700</v>
      </c>
      <c r="W4" s="84"/>
    </row>
    <row r="5" spans="1:8" ht="15.75">
      <c r="A5" s="16">
        <v>1</v>
      </c>
      <c r="B5" s="16">
        <v>2</v>
      </c>
      <c r="C5" s="16">
        <v>3</v>
      </c>
      <c r="D5" s="16">
        <v>4</v>
      </c>
      <c r="E5" s="16">
        <v>5</v>
      </c>
      <c r="F5" s="16">
        <v>6</v>
      </c>
      <c r="G5" s="16">
        <v>7</v>
      </c>
      <c r="H5" s="16">
        <v>8</v>
      </c>
    </row>
    <row r="6" spans="1:23" ht="37.5" customHeight="1">
      <c r="A6" s="17">
        <f>ROW(A6)-ROW($A$5)</f>
        <v>1</v>
      </c>
      <c r="B6" s="43"/>
      <c r="C6" s="43"/>
      <c r="D6" s="43"/>
      <c r="E6" s="43"/>
      <c r="F6" s="67"/>
      <c r="G6" s="67"/>
      <c r="H6" s="67"/>
      <c r="W6" s="83">
        <f>IF(ISBLANK(B6),0,CheckInn10(D6)+IF(ISBLANK(C6),1,0)+IF(ISBLANK(F6),1,0)+IF(ISBLANK(G6),1,0)+IF(ISBLANK(H6),1,0))</f>
        <v>0</v>
      </c>
    </row>
    <row r="7" spans="1:8" ht="15.75">
      <c r="A7" s="18"/>
      <c r="B7" s="19"/>
      <c r="C7" s="19"/>
      <c r="D7" s="19"/>
      <c r="E7" s="19"/>
      <c r="F7" s="20"/>
      <c r="G7" s="18"/>
      <c r="H7" s="20"/>
    </row>
    <row r="8" ht="21" customHeight="1"/>
    <row r="9" spans="4:5" ht="15.75" customHeight="1">
      <c r="D9" s="4"/>
      <c r="E9" s="4"/>
    </row>
    <row r="10" spans="1:8" ht="18" customHeight="1">
      <c r="A10" s="91" t="s">
        <v>20</v>
      </c>
      <c r="B10" s="91"/>
      <c r="C10" s="91"/>
      <c r="D10" s="91"/>
      <c r="E10" s="91"/>
      <c r="F10" s="91"/>
      <c r="G10" s="91"/>
      <c r="H10" s="91"/>
    </row>
    <row r="11" spans="1:8" ht="18" customHeight="1">
      <c r="A11" s="91" t="s">
        <v>21</v>
      </c>
      <c r="B11" s="91"/>
      <c r="C11" s="91"/>
      <c r="D11" s="92"/>
      <c r="E11" s="92"/>
      <c r="F11" s="92"/>
      <c r="G11" s="92"/>
      <c r="H11" s="92"/>
    </row>
    <row r="12" spans="1:8" ht="18" customHeight="1">
      <c r="A12" s="134"/>
      <c r="B12" s="134"/>
      <c r="C12" s="134"/>
      <c r="D12" s="134"/>
      <c r="E12" s="134"/>
      <c r="F12" s="134"/>
      <c r="G12" s="134"/>
      <c r="H12" s="134"/>
    </row>
    <row r="13" ht="20.25" customHeight="1"/>
    <row r="14" spans="1:8" ht="19.5" customHeight="1">
      <c r="A14" s="29"/>
      <c r="B14" s="30"/>
      <c r="C14" s="4"/>
      <c r="F14" s="2"/>
      <c r="G14" s="12"/>
      <c r="H14" s="2"/>
    </row>
    <row r="15" spans="1:23" ht="23.25" customHeight="1">
      <c r="A15" s="135" t="s">
        <v>19</v>
      </c>
      <c r="B15" s="135"/>
      <c r="C15" s="135"/>
      <c r="D15" s="135"/>
      <c r="E15" s="135"/>
      <c r="F15" s="135"/>
      <c r="G15" s="135"/>
      <c r="H15" s="135"/>
      <c r="W15" s="83">
        <f>SUM(W6:W14)</f>
        <v>0</v>
      </c>
    </row>
    <row r="16" spans="1:8" ht="23.25" customHeight="1">
      <c r="A16" s="135" t="s">
        <v>2697</v>
      </c>
      <c r="B16" s="136"/>
      <c r="C16" s="136"/>
      <c r="D16" s="136"/>
      <c r="E16" s="136"/>
      <c r="F16" s="136"/>
      <c r="G16" s="136"/>
      <c r="H16" s="136"/>
    </row>
    <row r="17" spans="1:8" ht="23.25" customHeight="1">
      <c r="A17" s="135" t="s">
        <v>2699</v>
      </c>
      <c r="B17" s="136"/>
      <c r="C17" s="136"/>
      <c r="D17" s="136"/>
      <c r="E17" s="136"/>
      <c r="F17" s="136"/>
      <c r="G17" s="136"/>
      <c r="H17" s="136"/>
    </row>
    <row r="18" spans="1:8" ht="35.25" customHeight="1">
      <c r="A18" s="137" t="s">
        <v>2701</v>
      </c>
      <c r="B18" s="137"/>
      <c r="C18" s="137"/>
      <c r="D18" s="137"/>
      <c r="E18" s="137"/>
      <c r="F18" s="137"/>
      <c r="G18" s="137"/>
      <c r="H18" s="137"/>
    </row>
  </sheetData>
  <sheetProtection/>
  <mergeCells count="5">
    <mergeCell ref="A15:H15"/>
    <mergeCell ref="A18:H18"/>
    <mergeCell ref="A12:H12"/>
    <mergeCell ref="A16:H16"/>
    <mergeCell ref="A17:H17"/>
  </mergeCells>
  <conditionalFormatting sqref="C6 F6:H6">
    <cfRule type="expression" priority="9" dxfId="0" stopIfTrue="1">
      <formula>IF(ISBLANK($B6),FALSE,ISBLANK(C6))</formula>
    </cfRule>
  </conditionalFormatting>
  <conditionalFormatting sqref="D6">
    <cfRule type="expression" priority="4" dxfId="0" stopIfTrue="1">
      <formula>IF(CheckInn10(D6)&lt;&gt;0,TRUE,FALSE)</formula>
    </cfRule>
  </conditionalFormatting>
  <conditionalFormatting sqref="A12:H12">
    <cfRule type="expression" priority="3" dxfId="0" stopIfTrue="1">
      <formula>ISBLANK($A$12)</formula>
    </cfRule>
  </conditionalFormatting>
  <dataValidations count="3">
    <dataValidation type="decimal" operator="greaterThanOrEqual" allowBlank="1" showInputMessage="1" showErrorMessage="1" errorTitle="Неверное значение!" error="Укажите число большее или равное нулю.&#10;&#10;Возможно, в качестве разделителя дробной части Вы указываете &quot;точку&quot; вместо &quot;запятой&quot; или наоборот (это зависит от региональных настроек компьютера)" sqref="H6 F6">
      <formula1>0</formula1>
    </dataValidation>
    <dataValidation type="whole" operator="greaterThanOrEqual" allowBlank="1" showInputMessage="1" showErrorMessage="1" errorTitle="Неверное значение!" error="Укажите целое число большее или равное нулю" sqref="G6">
      <formula1>0</formula1>
    </dataValidation>
    <dataValidation type="textLength" operator="equal" allowBlank="1" showInputMessage="1" showErrorMessage="1" errorTitle="Неверное значение!" error="Длина должна быть 13 знаков" sqref="E6">
      <formula1>13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8" r:id="rId2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BA15"/>
  <sheetViews>
    <sheetView showGridLines="0" zoomScalePageLayoutView="0" workbookViewId="0" topLeftCell="A1">
      <selection activeCell="B6" sqref="B6:G6"/>
    </sheetView>
  </sheetViews>
  <sheetFormatPr defaultColWidth="9.140625" defaultRowHeight="15"/>
  <cols>
    <col min="1" max="2" width="5.140625" style="5" customWidth="1"/>
    <col min="3" max="3" width="1.421875" style="5" customWidth="1"/>
    <col min="4" max="4" width="16.7109375" style="5" customWidth="1"/>
    <col min="5" max="5" width="3.00390625" style="5" customWidth="1"/>
    <col min="6" max="6" width="5.28125" style="5" customWidth="1"/>
    <col min="7" max="7" width="13.28125" style="3" customWidth="1"/>
    <col min="8" max="8" width="25.140625" style="3" customWidth="1"/>
    <col min="9" max="9" width="12.28125" style="3" customWidth="1"/>
    <col min="10" max="10" width="16.28125" style="3" customWidth="1"/>
    <col min="11" max="11" width="28.8515625" style="3" customWidth="1"/>
    <col min="12" max="12" width="19.140625" style="3" customWidth="1"/>
    <col min="13" max="22" width="9.140625" style="3" customWidth="1"/>
    <col min="23" max="23" width="9.8515625" style="85" hidden="1" customWidth="1"/>
    <col min="24" max="16384" width="9.140625" style="3" customWidth="1"/>
  </cols>
  <sheetData>
    <row r="1" spans="1:6" ht="15.75">
      <c r="A1" s="6" t="s">
        <v>6</v>
      </c>
      <c r="B1" s="6"/>
      <c r="C1" s="6"/>
      <c r="D1" s="6"/>
      <c r="E1" s="6"/>
      <c r="F1" s="6"/>
    </row>
    <row r="2" spans="1:6" ht="13.5" customHeight="1">
      <c r="A2" s="6"/>
      <c r="B2" s="6"/>
      <c r="C2" s="6"/>
      <c r="D2" s="6"/>
      <c r="E2" s="6"/>
      <c r="F2" s="6"/>
    </row>
    <row r="3" ht="15" customHeight="1"/>
    <row r="4" spans="1:12" ht="31.5">
      <c r="A4" s="16" t="s">
        <v>2</v>
      </c>
      <c r="B4" s="121" t="s">
        <v>14</v>
      </c>
      <c r="C4" s="139"/>
      <c r="D4" s="139"/>
      <c r="E4" s="139"/>
      <c r="F4" s="139"/>
      <c r="G4" s="122"/>
      <c r="H4" s="16" t="s">
        <v>7</v>
      </c>
      <c r="I4" s="16" t="s">
        <v>8</v>
      </c>
      <c r="J4" s="16" t="s">
        <v>2660</v>
      </c>
      <c r="K4" s="16" t="s">
        <v>3</v>
      </c>
      <c r="L4" s="16" t="s">
        <v>2702</v>
      </c>
    </row>
    <row r="5" spans="1:12" ht="15.75">
      <c r="A5" s="16">
        <v>1</v>
      </c>
      <c r="B5" s="121">
        <v>2</v>
      </c>
      <c r="C5" s="139"/>
      <c r="D5" s="139"/>
      <c r="E5" s="139"/>
      <c r="F5" s="139"/>
      <c r="G5" s="122"/>
      <c r="H5" s="16">
        <v>3</v>
      </c>
      <c r="I5" s="16">
        <v>4</v>
      </c>
      <c r="J5" s="16">
        <v>5</v>
      </c>
      <c r="K5" s="16">
        <v>6</v>
      </c>
      <c r="L5" s="16">
        <v>7</v>
      </c>
    </row>
    <row r="6" spans="1:23" ht="39" customHeight="1">
      <c r="A6" s="17">
        <f>ROW(A6)-ROW($A$5)</f>
        <v>1</v>
      </c>
      <c r="B6" s="140"/>
      <c r="C6" s="141"/>
      <c r="D6" s="141"/>
      <c r="E6" s="141"/>
      <c r="F6" s="141"/>
      <c r="G6" s="142"/>
      <c r="H6" s="43"/>
      <c r="I6" s="43"/>
      <c r="J6" s="43"/>
      <c r="K6" s="43"/>
      <c r="L6" s="43"/>
      <c r="W6" s="85">
        <f>IF(ISBLANK(B6),0,CheckInn10(I6)+IF(ISBLANK(H6),1,0)+IF(ISBLANK(K6),1,0))</f>
        <v>0</v>
      </c>
    </row>
    <row r="7" spans="1:11" ht="15.75">
      <c r="A7" s="50"/>
      <c r="B7" s="50"/>
      <c r="C7" s="50"/>
      <c r="D7" s="50"/>
      <c r="E7" s="50"/>
      <c r="F7" s="50"/>
      <c r="G7" s="51"/>
      <c r="H7" s="51"/>
      <c r="I7" s="51"/>
      <c r="J7" s="19"/>
      <c r="K7" s="51"/>
    </row>
    <row r="8" spans="1:45" s="22" customFormat="1" ht="15.75">
      <c r="A8" s="55"/>
      <c r="B8" s="54"/>
      <c r="C8" s="54"/>
      <c r="D8" s="54"/>
      <c r="E8" s="54"/>
      <c r="F8" s="54"/>
      <c r="G8" s="54"/>
      <c r="H8" s="143"/>
      <c r="I8" s="143"/>
      <c r="J8" s="143"/>
      <c r="K8" s="143"/>
      <c r="L8" s="25"/>
      <c r="M8" s="25"/>
      <c r="N8" s="25"/>
      <c r="O8" s="25"/>
      <c r="P8" s="25"/>
      <c r="Q8" s="25"/>
      <c r="R8" s="25"/>
      <c r="S8" s="25"/>
      <c r="T8" s="25"/>
      <c r="U8" s="25"/>
      <c r="V8" s="26"/>
      <c r="W8" s="8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1"/>
      <c r="AL8" s="21"/>
      <c r="AM8" s="21"/>
      <c r="AN8" s="21"/>
      <c r="AO8" s="21"/>
      <c r="AP8" s="21"/>
      <c r="AQ8" s="21"/>
      <c r="AR8" s="21"/>
      <c r="AS8" s="21"/>
    </row>
    <row r="9" spans="1:36" s="22" customFormat="1" ht="27.75" customHeight="1">
      <c r="A9" s="128" t="s">
        <v>18</v>
      </c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87"/>
      <c r="X9" s="27"/>
      <c r="Y9" s="27"/>
      <c r="Z9" s="27"/>
      <c r="AA9" s="27"/>
      <c r="AB9" s="27"/>
      <c r="AC9" s="27"/>
      <c r="AD9" s="27"/>
      <c r="AE9" s="24"/>
      <c r="AF9" s="24"/>
      <c r="AG9" s="24"/>
      <c r="AH9" s="24"/>
      <c r="AI9" s="24"/>
      <c r="AJ9" s="24"/>
    </row>
    <row r="10" spans="1:45" s="22" customFormat="1" ht="15.75">
      <c r="A10" s="26"/>
      <c r="B10" s="26"/>
      <c r="C10" s="26"/>
      <c r="D10" s="26"/>
      <c r="E10" s="26"/>
      <c r="F10" s="26"/>
      <c r="G10" s="26"/>
      <c r="H10" s="26"/>
      <c r="I10" s="26"/>
      <c r="J10" s="4"/>
      <c r="K10" s="26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88">
        <f>SUM(W6:W9)</f>
        <v>0</v>
      </c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</row>
    <row r="11" spans="1:45" s="22" customFormat="1" ht="15.75">
      <c r="A11" s="143"/>
      <c r="B11" s="143"/>
      <c r="C11" s="143"/>
      <c r="D11" s="143"/>
      <c r="E11" s="143"/>
      <c r="F11" s="143"/>
      <c r="G11" s="143"/>
      <c r="H11" s="143"/>
      <c r="I11" s="143"/>
      <c r="J11" s="143"/>
      <c r="K11" s="143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88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</row>
    <row r="12" spans="1:23" s="22" customFormat="1" ht="15" customHeight="1">
      <c r="A12" s="138"/>
      <c r="B12" s="138"/>
      <c r="C12" s="138"/>
      <c r="D12" s="138"/>
      <c r="E12" s="138"/>
      <c r="F12" s="138"/>
      <c r="G12" s="138"/>
      <c r="H12" s="138"/>
      <c r="I12" s="138"/>
      <c r="J12" s="138"/>
      <c r="K12" s="138"/>
      <c r="W12" s="89"/>
    </row>
    <row r="13" spans="1:53" ht="12.75">
      <c r="A13" s="12"/>
      <c r="B13" s="12"/>
      <c r="C13" s="12"/>
      <c r="D13" s="12"/>
      <c r="E13" s="12"/>
      <c r="F13" s="12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90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</row>
    <row r="14" spans="1:46" ht="12.75" customHeight="1">
      <c r="A14" s="12"/>
      <c r="B14" s="12"/>
      <c r="C14" s="12"/>
      <c r="D14" s="12"/>
      <c r="H14" s="27"/>
      <c r="I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8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</row>
    <row r="15" spans="1:11" ht="31.5" customHeight="1">
      <c r="A15" s="131"/>
      <c r="B15" s="131"/>
      <c r="C15" s="131"/>
      <c r="D15" s="131"/>
      <c r="E15" s="131"/>
      <c r="F15" s="131"/>
      <c r="G15" s="131"/>
      <c r="H15" s="131"/>
      <c r="I15" s="131"/>
      <c r="J15" s="131"/>
      <c r="K15" s="131"/>
    </row>
  </sheetData>
  <sheetProtection insertRows="0" deleteRows="0"/>
  <mergeCells count="8">
    <mergeCell ref="A9:K9"/>
    <mergeCell ref="B6:G6"/>
    <mergeCell ref="B5:G5"/>
    <mergeCell ref="B4:G4"/>
    <mergeCell ref="A15:K15"/>
    <mergeCell ref="H8:K8"/>
    <mergeCell ref="A11:K11"/>
    <mergeCell ref="A12:K12"/>
  </mergeCells>
  <conditionalFormatting sqref="K6 H6">
    <cfRule type="expression" priority="9" dxfId="0" stopIfTrue="1">
      <formula>IF(ISBLANK($B6),FALSE,ISBLANK(H6))</formula>
    </cfRule>
  </conditionalFormatting>
  <conditionalFormatting sqref="I6">
    <cfRule type="expression" priority="8" dxfId="0" stopIfTrue="1">
      <formula>IF(CheckInn10(I6)&lt;&gt;0,TRUE,FALSE)</formula>
    </cfRule>
  </conditionalFormatting>
  <conditionalFormatting sqref="L6">
    <cfRule type="expression" priority="7" dxfId="0" stopIfTrue="1">
      <formula>IF(ISBLANK($B6),FALSE,ISBLANK(L6))</formula>
    </cfRule>
  </conditionalFormatting>
  <dataValidations count="1">
    <dataValidation type="textLength" operator="equal" allowBlank="1" showInputMessage="1" showErrorMessage="1" errorTitle="Неверное значение!" error="Длина должна быть 13 знаков" sqref="J6">
      <formula1>13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8" r:id="rId2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4">
    <pageSetUpPr fitToPage="1"/>
  </sheetPr>
  <dimension ref="A1:X18"/>
  <sheetViews>
    <sheetView showGridLines="0" zoomScalePageLayoutView="0" workbookViewId="0" topLeftCell="A1">
      <selection activeCell="B5" sqref="B5:G5"/>
    </sheetView>
  </sheetViews>
  <sheetFormatPr defaultColWidth="9.140625" defaultRowHeight="15"/>
  <cols>
    <col min="1" max="1" width="5.421875" style="0" customWidth="1"/>
    <col min="2" max="2" width="5.00390625" style="0" customWidth="1"/>
    <col min="3" max="3" width="1.7109375" style="0" customWidth="1"/>
    <col min="4" max="4" width="17.421875" style="0" customWidth="1"/>
    <col min="5" max="5" width="3.00390625" style="0" customWidth="1"/>
    <col min="6" max="6" width="4.8515625" style="0" customWidth="1"/>
    <col min="7" max="7" width="2.7109375" style="0" customWidth="1"/>
    <col min="8" max="8" width="27.140625" style="0" customWidth="1"/>
    <col min="9" max="9" width="22.00390625" style="0" customWidth="1"/>
    <col min="10" max="10" width="23.8515625" style="0" customWidth="1"/>
    <col min="11" max="11" width="23.00390625" style="0" customWidth="1"/>
    <col min="23" max="23" width="12.00390625" style="80" hidden="1" customWidth="1"/>
    <col min="24" max="24" width="9.8515625" style="0" hidden="1" customWidth="1"/>
  </cols>
  <sheetData>
    <row r="1" spans="1:11" ht="15.75">
      <c r="A1" s="133" t="s">
        <v>2703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</row>
    <row r="2" spans="1:11" ht="31.5" customHeight="1">
      <c r="A2" s="77"/>
      <c r="B2" s="3"/>
      <c r="C2" s="3"/>
      <c r="D2" s="3"/>
      <c r="E2" s="3"/>
      <c r="F2" s="3"/>
      <c r="G2" s="3"/>
      <c r="H2" s="3"/>
      <c r="I2" s="3"/>
      <c r="J2" s="3"/>
      <c r="K2" s="1"/>
    </row>
    <row r="3" spans="1:23" s="38" customFormat="1" ht="50.25">
      <c r="A3" s="31" t="s">
        <v>2</v>
      </c>
      <c r="B3" s="119" t="s">
        <v>2673</v>
      </c>
      <c r="C3" s="146"/>
      <c r="D3" s="146"/>
      <c r="E3" s="146"/>
      <c r="F3" s="146"/>
      <c r="G3" s="120"/>
      <c r="H3" s="31" t="s">
        <v>2705</v>
      </c>
      <c r="I3" s="31" t="s">
        <v>2706</v>
      </c>
      <c r="J3" s="31" t="s">
        <v>2707</v>
      </c>
      <c r="K3" s="31" t="s">
        <v>2702</v>
      </c>
      <c r="W3" s="82"/>
    </row>
    <row r="4" spans="1:11" ht="15.75">
      <c r="A4" s="16">
        <v>1</v>
      </c>
      <c r="B4" s="121">
        <v>2</v>
      </c>
      <c r="C4" s="139"/>
      <c r="D4" s="139"/>
      <c r="E4" s="139"/>
      <c r="F4" s="139"/>
      <c r="G4" s="122"/>
      <c r="H4" s="16">
        <v>3</v>
      </c>
      <c r="I4" s="16">
        <v>4</v>
      </c>
      <c r="J4" s="16">
        <v>5</v>
      </c>
      <c r="K4" s="16">
        <v>6</v>
      </c>
    </row>
    <row r="5" spans="1:24" ht="34.5" customHeight="1">
      <c r="A5" s="17">
        <f>ROW(A5)-ROW($A$4)</f>
        <v>1</v>
      </c>
      <c r="B5" s="123"/>
      <c r="C5" s="147"/>
      <c r="D5" s="147"/>
      <c r="E5" s="147"/>
      <c r="F5" s="147"/>
      <c r="G5" s="124"/>
      <c r="H5" s="43"/>
      <c r="I5" s="43"/>
      <c r="J5" s="43"/>
      <c r="K5" s="43"/>
      <c r="W5" s="80">
        <f>IF(ISBLANK(B5),0,IF(GetInnRowIndex($B5,7,9)=-1,1,0)+IF(ISBLANK(H5),1,0)+IF(ISBLANK(K5),1,0)+IF(ISBLANK(I5),IF(ISBLANK(J5),1,0),CheckInn(I5)))</f>
        <v>0</v>
      </c>
      <c r="X5" t="b">
        <f>AND(GetInnRowIndex($B5,7,9)=-1)</f>
        <v>0</v>
      </c>
    </row>
    <row r="6" spans="1:11" ht="15.75">
      <c r="A6" s="18"/>
      <c r="B6" s="19"/>
      <c r="C6" s="19"/>
      <c r="D6" s="19"/>
      <c r="E6" s="19"/>
      <c r="F6" s="19"/>
      <c r="G6" s="19"/>
      <c r="H6" s="19"/>
      <c r="I6" s="19"/>
      <c r="J6" s="19"/>
      <c r="K6" s="20"/>
    </row>
    <row r="7" spans="1:11" ht="15">
      <c r="A7" s="77"/>
      <c r="B7" s="3"/>
      <c r="C7" s="3"/>
      <c r="D7" s="3"/>
      <c r="E7" s="3"/>
      <c r="F7" s="3"/>
      <c r="G7" s="3"/>
      <c r="H7" s="3"/>
      <c r="I7" s="3"/>
      <c r="J7" s="3"/>
      <c r="K7" s="1"/>
    </row>
    <row r="8" spans="1:11" ht="15.75">
      <c r="A8" s="21"/>
      <c r="B8" s="148" t="s">
        <v>15</v>
      </c>
      <c r="C8" s="148"/>
      <c r="D8" s="148"/>
      <c r="E8" s="148"/>
      <c r="F8" s="148"/>
      <c r="G8" s="148"/>
      <c r="H8" s="148"/>
      <c r="I8" s="148"/>
      <c r="J8" s="148"/>
      <c r="K8" s="148"/>
    </row>
    <row r="9" spans="1:11" ht="15.75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</row>
    <row r="10" spans="1:11" ht="17.25" customHeight="1">
      <c r="A10" s="55" t="s">
        <v>67</v>
      </c>
      <c r="B10" s="42"/>
      <c r="C10" s="54" t="s">
        <v>67</v>
      </c>
      <c r="D10" s="42"/>
      <c r="E10" s="54">
        <v>20</v>
      </c>
      <c r="F10" s="42"/>
      <c r="G10" s="54" t="s">
        <v>68</v>
      </c>
      <c r="H10" s="145"/>
      <c r="I10" s="145"/>
      <c r="J10" s="145"/>
      <c r="K10" s="145"/>
    </row>
    <row r="11" spans="1:23" ht="20.25" customHeight="1">
      <c r="A11" s="22"/>
      <c r="B11" s="22"/>
      <c r="C11" s="22"/>
      <c r="D11" s="22"/>
      <c r="E11" s="22"/>
      <c r="F11" s="22"/>
      <c r="G11" s="24"/>
      <c r="H11" s="144" t="s">
        <v>16</v>
      </c>
      <c r="I11" s="144"/>
      <c r="J11" s="144"/>
      <c r="K11" s="144"/>
      <c r="W11" s="80">
        <f>SUM(W5:W10)</f>
        <v>0</v>
      </c>
    </row>
    <row r="12" spans="1:11" ht="14.25" customHeight="1">
      <c r="A12" s="21"/>
      <c r="B12" s="21"/>
      <c r="C12" s="21"/>
      <c r="D12" s="21"/>
      <c r="E12" s="21"/>
      <c r="F12" s="21"/>
      <c r="G12" s="21"/>
      <c r="H12" s="21"/>
      <c r="I12" s="21"/>
      <c r="J12" s="3"/>
      <c r="K12" s="21"/>
    </row>
    <row r="13" spans="1:11" ht="15.75">
      <c r="A13" s="145"/>
      <c r="B13" s="145"/>
      <c r="C13" s="145"/>
      <c r="D13" s="145"/>
      <c r="E13" s="145"/>
      <c r="F13" s="145"/>
      <c r="G13" s="145"/>
      <c r="H13" s="145"/>
      <c r="I13" s="145"/>
      <c r="J13" s="145"/>
      <c r="K13" s="145"/>
    </row>
    <row r="14" spans="1:11" ht="15">
      <c r="A14" s="144" t="s">
        <v>17</v>
      </c>
      <c r="B14" s="144"/>
      <c r="C14" s="144"/>
      <c r="D14" s="144"/>
      <c r="E14" s="144"/>
      <c r="F14" s="144"/>
      <c r="G14" s="144"/>
      <c r="H14" s="144"/>
      <c r="I14" s="144"/>
      <c r="J14" s="144"/>
      <c r="K14" s="144"/>
    </row>
    <row r="16" spans="1:11" ht="18" customHeight="1">
      <c r="A16" s="116" t="s">
        <v>2704</v>
      </c>
      <c r="B16" s="116"/>
      <c r="C16" s="116"/>
      <c r="D16" s="116"/>
      <c r="E16" s="116"/>
      <c r="F16" s="116"/>
      <c r="G16" s="116"/>
      <c r="H16" s="116"/>
      <c r="I16" s="116"/>
      <c r="J16" s="116"/>
      <c r="K16" s="116"/>
    </row>
    <row r="17" spans="1:11" ht="17.25" customHeight="1">
      <c r="A17" s="116" t="s">
        <v>2679</v>
      </c>
      <c r="B17" s="116"/>
      <c r="C17" s="116"/>
      <c r="D17" s="116"/>
      <c r="E17" s="116"/>
      <c r="F17" s="116"/>
      <c r="G17" s="116"/>
      <c r="H17" s="116"/>
      <c r="I17" s="116"/>
      <c r="J17" s="116"/>
      <c r="K17" s="116"/>
    </row>
    <row r="18" spans="1:11" ht="17.25" customHeight="1">
      <c r="A18" s="116" t="s">
        <v>2677</v>
      </c>
      <c r="B18" s="116"/>
      <c r="C18" s="116"/>
      <c r="D18" s="116"/>
      <c r="E18" s="116"/>
      <c r="F18" s="116"/>
      <c r="G18" s="116"/>
      <c r="H18" s="116"/>
      <c r="I18" s="116"/>
      <c r="J18" s="116"/>
      <c r="K18" s="116"/>
    </row>
  </sheetData>
  <sheetProtection/>
  <mergeCells count="12">
    <mergeCell ref="A18:K18"/>
    <mergeCell ref="B8:K8"/>
    <mergeCell ref="H10:K10"/>
    <mergeCell ref="H11:K11"/>
    <mergeCell ref="A13:K13"/>
    <mergeCell ref="A14:K14"/>
    <mergeCell ref="B3:G3"/>
    <mergeCell ref="B4:G4"/>
    <mergeCell ref="B5:G5"/>
    <mergeCell ref="A1:K1"/>
    <mergeCell ref="A16:K16"/>
    <mergeCell ref="A17:K17"/>
  </mergeCells>
  <conditionalFormatting sqref="H5 K5">
    <cfRule type="expression" priority="11" dxfId="0" stopIfTrue="1">
      <formula>IF(ISBLANK($B5),FALSE,ISBLANK(H5))</formula>
    </cfRule>
  </conditionalFormatting>
  <conditionalFormatting sqref="B5">
    <cfRule type="expression" priority="10" dxfId="0" stopIfTrue="1">
      <formula>AND(CheckInn10($B5)&lt;&gt;0)</formula>
    </cfRule>
  </conditionalFormatting>
  <conditionalFormatting sqref="I5">
    <cfRule type="expression" priority="8" dxfId="0" stopIfTrue="1">
      <formula>IF(ISBLANK($B5),FALSE,IF(ISBLANK($I5),ISBLANK($J5),CheckInn($I5)&lt;&gt;0))</formula>
    </cfRule>
    <cfRule type="expression" priority="9" dxfId="0" stopIfTrue="1">
      <formula>IF(CheckInn(I5)&lt;&gt;0,TRUE,FALSE)</formula>
    </cfRule>
  </conditionalFormatting>
  <conditionalFormatting sqref="J5">
    <cfRule type="expression" priority="7" dxfId="0" stopIfTrue="1">
      <formula>IF(ISBLANK($B5),FALSE,IF(ISBLANK($J5),ISBLANK($I5),FALSE))</formula>
    </cfRule>
  </conditionalFormatting>
  <conditionalFormatting sqref="B5:G5">
    <cfRule type="expression" priority="1" dxfId="0" stopIfTrue="1">
      <formula>AND(GetInnRowIndex($B5,7,9)=-1)</formula>
    </cfRule>
  </conditionalFormatting>
  <dataValidations count="1">
    <dataValidation allowBlank="1" showInputMessage="1" showErrorMessage="1" prompt="Необходимо ввести ИНН из перечня введенного в разделе 4" errorTitle="Некорректный ИНН" error="Введенный ИНН отсутствует в разделе 4!" sqref="B5:G5"/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2"/>
  <legacy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8"/>
  <dimension ref="B1:F1337"/>
  <sheetViews>
    <sheetView zoomScalePageLayoutView="0" workbookViewId="0" topLeftCell="A203">
      <selection activeCell="C203" sqref="C203"/>
    </sheetView>
  </sheetViews>
  <sheetFormatPr defaultColWidth="9.140625" defaultRowHeight="15"/>
  <cols>
    <col min="2" max="2" width="17.421875" style="0" customWidth="1"/>
    <col min="3" max="3" width="45.7109375" style="0" customWidth="1"/>
    <col min="5" max="5" width="25.421875" style="0" customWidth="1"/>
    <col min="6" max="6" width="40.57421875" style="0" customWidth="1"/>
  </cols>
  <sheetData>
    <row r="1" spans="2:3" ht="15">
      <c r="B1" s="44" t="s">
        <v>69</v>
      </c>
      <c r="C1" s="44" t="s">
        <v>70</v>
      </c>
    </row>
    <row r="2" spans="2:6" ht="15">
      <c r="B2" s="45" t="s">
        <v>71</v>
      </c>
      <c r="C2" s="45" t="s">
        <v>72</v>
      </c>
      <c r="E2" s="46"/>
      <c r="F2" s="46"/>
    </row>
    <row r="3" spans="2:6" ht="15">
      <c r="B3" s="45" t="s">
        <v>73</v>
      </c>
      <c r="C3" s="45" t="s">
        <v>74</v>
      </c>
      <c r="E3" s="46"/>
      <c r="F3" s="46"/>
    </row>
    <row r="4" spans="2:6" ht="15">
      <c r="B4" s="45" t="s">
        <v>75</v>
      </c>
      <c r="C4" s="45" t="s">
        <v>76</v>
      </c>
      <c r="E4" s="46"/>
      <c r="F4" s="46"/>
    </row>
    <row r="5" spans="2:6" ht="15">
      <c r="B5" s="45" t="s">
        <v>77</v>
      </c>
      <c r="C5" s="45" t="s">
        <v>78</v>
      </c>
      <c r="E5" s="46"/>
      <c r="F5" s="46"/>
    </row>
    <row r="6" spans="2:6" ht="15">
      <c r="B6" s="45" t="s">
        <v>79</v>
      </c>
      <c r="C6" s="45" t="s">
        <v>80</v>
      </c>
      <c r="E6" s="46"/>
      <c r="F6" s="46"/>
    </row>
    <row r="7" spans="2:6" ht="15">
      <c r="B7" s="45" t="s">
        <v>81</v>
      </c>
      <c r="C7" s="45" t="s">
        <v>82</v>
      </c>
      <c r="E7" s="46"/>
      <c r="F7" s="46"/>
    </row>
    <row r="8" spans="2:6" ht="15">
      <c r="B8" s="45" t="s">
        <v>83</v>
      </c>
      <c r="C8" s="45" t="s">
        <v>84</v>
      </c>
      <c r="E8" s="46"/>
      <c r="F8" s="46"/>
    </row>
    <row r="9" spans="2:6" ht="15">
      <c r="B9" s="45" t="s">
        <v>85</v>
      </c>
      <c r="C9" s="45" t="s">
        <v>86</v>
      </c>
      <c r="E9" s="46"/>
      <c r="F9" s="46"/>
    </row>
    <row r="10" spans="2:6" ht="15">
      <c r="B10" s="45" t="s">
        <v>87</v>
      </c>
      <c r="C10" s="45" t="s">
        <v>88</v>
      </c>
      <c r="E10" s="46"/>
      <c r="F10" s="46"/>
    </row>
    <row r="11" spans="2:6" ht="15">
      <c r="B11" s="45" t="s">
        <v>89</v>
      </c>
      <c r="C11" s="45" t="s">
        <v>90</v>
      </c>
      <c r="E11" s="46"/>
      <c r="F11" s="46"/>
    </row>
    <row r="12" spans="2:6" ht="15">
      <c r="B12" s="45" t="s">
        <v>91</v>
      </c>
      <c r="C12" s="45" t="s">
        <v>92</v>
      </c>
      <c r="E12" s="46"/>
      <c r="F12" s="46"/>
    </row>
    <row r="13" spans="2:6" ht="15">
      <c r="B13" s="45" t="s">
        <v>93</v>
      </c>
      <c r="C13" s="45" t="s">
        <v>94</v>
      </c>
      <c r="E13" s="46"/>
      <c r="F13" s="46"/>
    </row>
    <row r="14" spans="2:6" ht="15">
      <c r="B14" s="45" t="s">
        <v>95</v>
      </c>
      <c r="C14" s="45" t="s">
        <v>96</v>
      </c>
      <c r="E14" s="46"/>
      <c r="F14" s="46"/>
    </row>
    <row r="15" spans="2:6" ht="15">
      <c r="B15" s="45" t="s">
        <v>97</v>
      </c>
      <c r="C15" s="45" t="s">
        <v>98</v>
      </c>
      <c r="E15" s="46"/>
      <c r="F15" s="46"/>
    </row>
    <row r="16" spans="2:6" ht="15">
      <c r="B16" s="45" t="s">
        <v>99</v>
      </c>
      <c r="C16" s="45" t="s">
        <v>100</v>
      </c>
      <c r="E16" s="46"/>
      <c r="F16" s="46"/>
    </row>
    <row r="17" spans="2:6" ht="15">
      <c r="B17" s="45" t="s">
        <v>101</v>
      </c>
      <c r="C17" s="45" t="s">
        <v>102</v>
      </c>
      <c r="E17" s="46"/>
      <c r="F17" s="46"/>
    </row>
    <row r="18" spans="2:6" ht="15">
      <c r="B18" s="45" t="s">
        <v>103</v>
      </c>
      <c r="C18" s="45" t="s">
        <v>104</v>
      </c>
      <c r="E18" s="46"/>
      <c r="F18" s="46"/>
    </row>
    <row r="19" spans="2:6" ht="15">
      <c r="B19" s="45" t="s">
        <v>105</v>
      </c>
      <c r="C19" s="45" t="s">
        <v>106</v>
      </c>
      <c r="E19" s="46"/>
      <c r="F19" s="46"/>
    </row>
    <row r="20" spans="2:6" ht="15">
      <c r="B20" s="45" t="s">
        <v>107</v>
      </c>
      <c r="C20" s="45" t="s">
        <v>108</v>
      </c>
      <c r="E20" s="46"/>
      <c r="F20" s="46"/>
    </row>
    <row r="21" spans="2:6" ht="15">
      <c r="B21" s="45" t="s">
        <v>109</v>
      </c>
      <c r="C21" s="45" t="s">
        <v>110</v>
      </c>
      <c r="E21" s="46"/>
      <c r="F21" s="46"/>
    </row>
    <row r="22" spans="2:6" ht="15">
      <c r="B22" s="45" t="s">
        <v>111</v>
      </c>
      <c r="C22" s="45" t="s">
        <v>112</v>
      </c>
      <c r="E22" s="46"/>
      <c r="F22" s="46"/>
    </row>
    <row r="23" spans="2:6" ht="15">
      <c r="B23" s="45" t="s">
        <v>113</v>
      </c>
      <c r="C23" s="45" t="s">
        <v>114</v>
      </c>
      <c r="E23" s="46"/>
      <c r="F23" s="46"/>
    </row>
    <row r="24" spans="2:6" ht="15">
      <c r="B24" s="45" t="s">
        <v>115</v>
      </c>
      <c r="C24" s="45" t="s">
        <v>116</v>
      </c>
      <c r="E24" s="46"/>
      <c r="F24" s="46"/>
    </row>
    <row r="25" spans="2:6" ht="15">
      <c r="B25" s="45" t="s">
        <v>117</v>
      </c>
      <c r="C25" s="45" t="s">
        <v>118</v>
      </c>
      <c r="E25" s="46"/>
      <c r="F25" s="46"/>
    </row>
    <row r="26" spans="2:6" ht="15">
      <c r="B26" s="45" t="s">
        <v>119</v>
      </c>
      <c r="C26" s="45" t="s">
        <v>120</v>
      </c>
      <c r="E26" s="46"/>
      <c r="F26" s="46"/>
    </row>
    <row r="27" spans="2:6" ht="15">
      <c r="B27" s="45" t="s">
        <v>121</v>
      </c>
      <c r="C27" s="45" t="s">
        <v>122</v>
      </c>
      <c r="E27" s="46"/>
      <c r="F27" s="46"/>
    </row>
    <row r="28" spans="2:6" ht="15">
      <c r="B28" s="45" t="s">
        <v>123</v>
      </c>
      <c r="C28" s="45" t="s">
        <v>124</v>
      </c>
      <c r="E28" s="46"/>
      <c r="F28" s="46"/>
    </row>
    <row r="29" spans="2:6" ht="15">
      <c r="B29" s="45" t="s">
        <v>125</v>
      </c>
      <c r="C29" s="45" t="s">
        <v>126</v>
      </c>
      <c r="E29" s="46"/>
      <c r="F29" s="46"/>
    </row>
    <row r="30" spans="2:6" ht="15">
      <c r="B30" s="45" t="s">
        <v>127</v>
      </c>
      <c r="C30" s="45" t="s">
        <v>128</v>
      </c>
      <c r="E30" s="46"/>
      <c r="F30" s="46"/>
    </row>
    <row r="31" spans="2:6" ht="15">
      <c r="B31" s="45" t="s">
        <v>129</v>
      </c>
      <c r="C31" s="45" t="s">
        <v>130</v>
      </c>
      <c r="E31" s="46"/>
      <c r="F31" s="46"/>
    </row>
    <row r="32" spans="2:6" ht="15">
      <c r="B32" s="45" t="s">
        <v>131</v>
      </c>
      <c r="C32" s="45" t="s">
        <v>132</v>
      </c>
      <c r="E32" s="46"/>
      <c r="F32" s="46"/>
    </row>
    <row r="33" spans="2:6" ht="15">
      <c r="B33" s="45" t="s">
        <v>133</v>
      </c>
      <c r="C33" s="45" t="s">
        <v>134</v>
      </c>
      <c r="E33" s="46"/>
      <c r="F33" s="46"/>
    </row>
    <row r="34" spans="2:6" ht="15">
      <c r="B34" s="45" t="s">
        <v>135</v>
      </c>
      <c r="C34" s="45" t="s">
        <v>136</v>
      </c>
      <c r="E34" s="46"/>
      <c r="F34" s="46"/>
    </row>
    <row r="35" spans="2:6" ht="15">
      <c r="B35" s="45" t="s">
        <v>137</v>
      </c>
      <c r="C35" s="45" t="s">
        <v>138</v>
      </c>
      <c r="E35" s="46"/>
      <c r="F35" s="46"/>
    </row>
    <row r="36" spans="2:6" ht="15">
      <c r="B36" s="45" t="s">
        <v>139</v>
      </c>
      <c r="C36" s="45" t="s">
        <v>140</v>
      </c>
      <c r="E36" s="46"/>
      <c r="F36" s="46"/>
    </row>
    <row r="37" spans="2:6" ht="15">
      <c r="B37" s="45" t="s">
        <v>141</v>
      </c>
      <c r="C37" s="45" t="s">
        <v>142</v>
      </c>
      <c r="E37" s="46"/>
      <c r="F37" s="46"/>
    </row>
    <row r="38" spans="2:6" ht="15">
      <c r="B38" s="45" t="s">
        <v>143</v>
      </c>
      <c r="C38" s="45" t="s">
        <v>144</v>
      </c>
      <c r="E38" s="46"/>
      <c r="F38" s="46"/>
    </row>
    <row r="39" spans="2:6" ht="15">
      <c r="B39" s="45" t="s">
        <v>145</v>
      </c>
      <c r="C39" s="45" t="s">
        <v>146</v>
      </c>
      <c r="E39" s="46"/>
      <c r="F39" s="46"/>
    </row>
    <row r="40" spans="2:6" ht="15">
      <c r="B40" s="45" t="s">
        <v>147</v>
      </c>
      <c r="C40" s="45" t="s">
        <v>148</v>
      </c>
      <c r="E40" s="46"/>
      <c r="F40" s="46"/>
    </row>
    <row r="41" spans="2:6" ht="15">
      <c r="B41" s="45" t="s">
        <v>149</v>
      </c>
      <c r="C41" s="45" t="s">
        <v>150</v>
      </c>
      <c r="E41" s="46"/>
      <c r="F41" s="46"/>
    </row>
    <row r="42" spans="2:6" ht="15">
      <c r="B42" s="45" t="s">
        <v>151</v>
      </c>
      <c r="C42" s="45" t="s">
        <v>152</v>
      </c>
      <c r="E42" s="46"/>
      <c r="F42" s="46"/>
    </row>
    <row r="43" spans="2:6" ht="15">
      <c r="B43" s="45" t="s">
        <v>153</v>
      </c>
      <c r="C43" s="45" t="s">
        <v>154</v>
      </c>
      <c r="E43" s="46"/>
      <c r="F43" s="46"/>
    </row>
    <row r="44" spans="2:6" ht="15">
      <c r="B44" s="45" t="s">
        <v>155</v>
      </c>
      <c r="C44" s="45" t="s">
        <v>156</v>
      </c>
      <c r="E44" s="46"/>
      <c r="F44" s="46"/>
    </row>
    <row r="45" spans="2:6" ht="15">
      <c r="B45" s="45" t="s">
        <v>157</v>
      </c>
      <c r="C45" s="45" t="s">
        <v>158</v>
      </c>
      <c r="E45" s="46"/>
      <c r="F45" s="46"/>
    </row>
    <row r="46" spans="2:6" ht="15">
      <c r="B46" s="45" t="s">
        <v>159</v>
      </c>
      <c r="C46" s="45" t="s">
        <v>160</v>
      </c>
      <c r="E46" s="46"/>
      <c r="F46" s="46"/>
    </row>
    <row r="47" spans="2:6" ht="15">
      <c r="B47" s="45" t="s">
        <v>161</v>
      </c>
      <c r="C47" s="45" t="s">
        <v>162</v>
      </c>
      <c r="E47" s="46"/>
      <c r="F47" s="46"/>
    </row>
    <row r="48" spans="2:6" ht="15">
      <c r="B48" s="45" t="s">
        <v>163</v>
      </c>
      <c r="C48" s="45" t="s">
        <v>164</v>
      </c>
      <c r="E48" s="46"/>
      <c r="F48" s="46"/>
    </row>
    <row r="49" spans="2:6" ht="15">
      <c r="B49" s="45" t="s">
        <v>165</v>
      </c>
      <c r="C49" s="45" t="s">
        <v>166</v>
      </c>
      <c r="E49" s="46"/>
      <c r="F49" s="46"/>
    </row>
    <row r="50" spans="2:6" ht="15">
      <c r="B50" s="45" t="s">
        <v>167</v>
      </c>
      <c r="C50" s="45" t="s">
        <v>168</v>
      </c>
      <c r="E50" s="46"/>
      <c r="F50" s="46"/>
    </row>
    <row r="51" spans="2:6" ht="15">
      <c r="B51" s="45" t="s">
        <v>169</v>
      </c>
      <c r="C51" s="45" t="s">
        <v>170</v>
      </c>
      <c r="E51" s="46"/>
      <c r="F51" s="46"/>
    </row>
    <row r="52" spans="2:6" ht="15">
      <c r="B52" s="45" t="s">
        <v>171</v>
      </c>
      <c r="C52" s="45" t="s">
        <v>172</v>
      </c>
      <c r="E52" s="46"/>
      <c r="F52" s="46"/>
    </row>
    <row r="53" spans="2:6" ht="15">
      <c r="B53" s="45" t="s">
        <v>173</v>
      </c>
      <c r="C53" s="45" t="s">
        <v>174</v>
      </c>
      <c r="E53" s="46"/>
      <c r="F53" s="46"/>
    </row>
    <row r="54" spans="2:6" ht="15">
      <c r="B54" s="45" t="s">
        <v>175</v>
      </c>
      <c r="C54" s="45" t="s">
        <v>176</v>
      </c>
      <c r="E54" s="46"/>
      <c r="F54" s="46"/>
    </row>
    <row r="55" spans="2:6" ht="15">
      <c r="B55" s="45" t="s">
        <v>177</v>
      </c>
      <c r="C55" s="45" t="s">
        <v>178</v>
      </c>
      <c r="E55" s="46"/>
      <c r="F55" s="46"/>
    </row>
    <row r="56" spans="2:6" ht="15">
      <c r="B56" s="45" t="s">
        <v>179</v>
      </c>
      <c r="C56" s="45" t="s">
        <v>180</v>
      </c>
      <c r="E56" s="46"/>
      <c r="F56" s="46"/>
    </row>
    <row r="57" spans="2:6" ht="15">
      <c r="B57" s="45" t="s">
        <v>181</v>
      </c>
      <c r="C57" s="45" t="s">
        <v>182</v>
      </c>
      <c r="E57" s="46"/>
      <c r="F57" s="46"/>
    </row>
    <row r="58" spans="2:6" ht="15">
      <c r="B58" s="45" t="s">
        <v>183</v>
      </c>
      <c r="C58" s="45" t="s">
        <v>184</v>
      </c>
      <c r="E58" s="46"/>
      <c r="F58" s="46"/>
    </row>
    <row r="59" spans="2:6" ht="15">
      <c r="B59" s="45" t="s">
        <v>185</v>
      </c>
      <c r="C59" s="45" t="s">
        <v>186</v>
      </c>
      <c r="E59" s="46"/>
      <c r="F59" s="46"/>
    </row>
    <row r="60" spans="2:6" ht="15">
      <c r="B60" s="45" t="s">
        <v>187</v>
      </c>
      <c r="C60" s="45" t="s">
        <v>188</v>
      </c>
      <c r="E60" s="46"/>
      <c r="F60" s="46"/>
    </row>
    <row r="61" spans="2:6" ht="15">
      <c r="B61" s="45" t="s">
        <v>189</v>
      </c>
      <c r="C61" s="45" t="s">
        <v>190</v>
      </c>
      <c r="E61" s="46"/>
      <c r="F61" s="46"/>
    </row>
    <row r="62" spans="2:6" ht="15">
      <c r="B62" s="45" t="s">
        <v>191</v>
      </c>
      <c r="C62" s="45" t="s">
        <v>192</v>
      </c>
      <c r="E62" s="46"/>
      <c r="F62" s="46"/>
    </row>
    <row r="63" spans="2:6" ht="15">
      <c r="B63" s="45" t="s">
        <v>193</v>
      </c>
      <c r="C63" s="45" t="s">
        <v>194</v>
      </c>
      <c r="E63" s="46"/>
      <c r="F63" s="46"/>
    </row>
    <row r="64" spans="2:6" ht="15">
      <c r="B64" s="45" t="s">
        <v>195</v>
      </c>
      <c r="C64" s="45" t="s">
        <v>196</v>
      </c>
      <c r="E64" s="46"/>
      <c r="F64" s="46"/>
    </row>
    <row r="65" spans="2:6" ht="15">
      <c r="B65" s="45" t="s">
        <v>197</v>
      </c>
      <c r="C65" s="45" t="s">
        <v>198</v>
      </c>
      <c r="E65" s="46"/>
      <c r="F65" s="46"/>
    </row>
    <row r="66" spans="2:6" ht="15">
      <c r="B66" s="45" t="s">
        <v>199</v>
      </c>
      <c r="C66" s="45" t="s">
        <v>200</v>
      </c>
      <c r="E66" s="46"/>
      <c r="F66" s="46"/>
    </row>
    <row r="67" spans="2:6" ht="15">
      <c r="B67" s="45" t="s">
        <v>201</v>
      </c>
      <c r="C67" s="45" t="s">
        <v>202</v>
      </c>
      <c r="E67" s="46"/>
      <c r="F67" s="46"/>
    </row>
    <row r="68" spans="2:6" ht="15">
      <c r="B68" s="45" t="s">
        <v>203</v>
      </c>
      <c r="C68" s="45" t="s">
        <v>204</v>
      </c>
      <c r="E68" s="46"/>
      <c r="F68" s="46"/>
    </row>
    <row r="69" spans="2:6" ht="15">
      <c r="B69" s="45" t="s">
        <v>205</v>
      </c>
      <c r="C69" s="45" t="s">
        <v>206</v>
      </c>
      <c r="E69" s="46"/>
      <c r="F69" s="46"/>
    </row>
    <row r="70" spans="2:6" ht="15">
      <c r="B70" s="45" t="s">
        <v>207</v>
      </c>
      <c r="C70" s="45" t="s">
        <v>208</v>
      </c>
      <c r="E70" s="46"/>
      <c r="F70" s="46"/>
    </row>
    <row r="71" spans="2:6" ht="15">
      <c r="B71" s="45" t="s">
        <v>209</v>
      </c>
      <c r="C71" s="45" t="s">
        <v>210</v>
      </c>
      <c r="E71" s="46"/>
      <c r="F71" s="46"/>
    </row>
    <row r="72" spans="2:6" ht="15">
      <c r="B72" s="45" t="s">
        <v>211</v>
      </c>
      <c r="C72" s="45" t="s">
        <v>212</v>
      </c>
      <c r="E72" s="46"/>
      <c r="F72" s="46"/>
    </row>
    <row r="73" spans="2:6" ht="15">
      <c r="B73" s="45" t="s">
        <v>213</v>
      </c>
      <c r="C73" s="45" t="s">
        <v>214</v>
      </c>
      <c r="E73" s="46"/>
      <c r="F73" s="46"/>
    </row>
    <row r="74" spans="2:6" ht="15">
      <c r="B74" s="45" t="s">
        <v>215</v>
      </c>
      <c r="C74" s="45" t="s">
        <v>216</v>
      </c>
      <c r="E74" s="46"/>
      <c r="F74" s="46"/>
    </row>
    <row r="75" spans="2:6" ht="15">
      <c r="B75" s="45" t="s">
        <v>217</v>
      </c>
      <c r="C75" s="45" t="s">
        <v>218</v>
      </c>
      <c r="E75" s="46"/>
      <c r="F75" s="46"/>
    </row>
    <row r="76" spans="2:6" ht="15">
      <c r="B76" s="45" t="s">
        <v>219</v>
      </c>
      <c r="C76" s="45" t="s">
        <v>220</v>
      </c>
      <c r="E76" s="46"/>
      <c r="F76" s="46"/>
    </row>
    <row r="77" spans="2:6" ht="15">
      <c r="B77" s="45" t="s">
        <v>221</v>
      </c>
      <c r="C77" s="45" t="s">
        <v>222</v>
      </c>
      <c r="E77" s="46"/>
      <c r="F77" s="46"/>
    </row>
    <row r="78" spans="2:6" ht="15">
      <c r="B78" s="45" t="s">
        <v>223</v>
      </c>
      <c r="C78" s="45" t="s">
        <v>224</v>
      </c>
      <c r="E78" s="46"/>
      <c r="F78" s="46"/>
    </row>
    <row r="79" spans="2:3" ht="15">
      <c r="B79" s="45" t="s">
        <v>225</v>
      </c>
      <c r="C79" s="45" t="s">
        <v>226</v>
      </c>
    </row>
    <row r="80" spans="2:3" ht="15">
      <c r="B80" s="45" t="s">
        <v>227</v>
      </c>
      <c r="C80" s="45" t="s">
        <v>228</v>
      </c>
    </row>
    <row r="81" spans="2:3" ht="15">
      <c r="B81" s="45" t="s">
        <v>229</v>
      </c>
      <c r="C81" s="45" t="s">
        <v>230</v>
      </c>
    </row>
    <row r="82" spans="2:3" ht="15">
      <c r="B82" s="45" t="s">
        <v>231</v>
      </c>
      <c r="C82" s="45" t="s">
        <v>232</v>
      </c>
    </row>
    <row r="83" spans="2:3" ht="15">
      <c r="B83" s="45" t="s">
        <v>233</v>
      </c>
      <c r="C83" s="45" t="s">
        <v>234</v>
      </c>
    </row>
    <row r="84" spans="2:3" ht="15">
      <c r="B84" s="45" t="s">
        <v>235</v>
      </c>
      <c r="C84" s="45" t="s">
        <v>236</v>
      </c>
    </row>
    <row r="85" spans="2:3" ht="15">
      <c r="B85" s="45"/>
      <c r="C85" s="45"/>
    </row>
    <row r="86" spans="2:3" ht="15">
      <c r="B86" s="47" t="s">
        <v>237</v>
      </c>
      <c r="C86" s="47" t="s">
        <v>238</v>
      </c>
    </row>
    <row r="87" spans="2:3" ht="15">
      <c r="B87" s="46" t="s">
        <v>239</v>
      </c>
      <c r="C87" s="46" t="s">
        <v>240</v>
      </c>
    </row>
    <row r="88" spans="2:3" ht="15">
      <c r="B88" s="46" t="s">
        <v>241</v>
      </c>
      <c r="C88" s="46" t="s">
        <v>242</v>
      </c>
    </row>
    <row r="89" spans="2:3" ht="15">
      <c r="B89" s="46" t="s">
        <v>243</v>
      </c>
      <c r="C89" s="46" t="s">
        <v>244</v>
      </c>
    </row>
    <row r="90" spans="2:3" ht="15">
      <c r="B90" s="46" t="s">
        <v>245</v>
      </c>
      <c r="C90" s="46" t="s">
        <v>246</v>
      </c>
    </row>
    <row r="91" spans="2:3" ht="15">
      <c r="B91" s="46" t="s">
        <v>247</v>
      </c>
      <c r="C91" s="46" t="s">
        <v>248</v>
      </c>
    </row>
    <row r="92" spans="2:3" ht="15">
      <c r="B92" s="46" t="s">
        <v>249</v>
      </c>
      <c r="C92" s="46" t="s">
        <v>250</v>
      </c>
    </row>
    <row r="93" spans="2:3" ht="15">
      <c r="B93" s="46" t="s">
        <v>251</v>
      </c>
      <c r="C93" s="46" t="s">
        <v>252</v>
      </c>
    </row>
    <row r="94" spans="2:3" ht="15">
      <c r="B94" s="46" t="s">
        <v>253</v>
      </c>
      <c r="C94" s="46" t="s">
        <v>254</v>
      </c>
    </row>
    <row r="95" spans="2:3" ht="15">
      <c r="B95" s="46" t="s">
        <v>255</v>
      </c>
      <c r="C95" s="46" t="s">
        <v>256</v>
      </c>
    </row>
    <row r="96" spans="2:3" ht="15">
      <c r="B96" s="46" t="s">
        <v>257</v>
      </c>
      <c r="C96" s="46" t="s">
        <v>258</v>
      </c>
    </row>
    <row r="97" spans="2:3" ht="15">
      <c r="B97" s="46" t="s">
        <v>259</v>
      </c>
      <c r="C97" s="46" t="s">
        <v>260</v>
      </c>
    </row>
    <row r="98" spans="2:3" ht="15">
      <c r="B98" s="46" t="s">
        <v>261</v>
      </c>
      <c r="C98" s="46" t="s">
        <v>262</v>
      </c>
    </row>
    <row r="99" spans="2:3" ht="15">
      <c r="B99" s="46" t="s">
        <v>263</v>
      </c>
      <c r="C99" s="46" t="s">
        <v>264</v>
      </c>
    </row>
    <row r="100" spans="2:3" ht="15">
      <c r="B100" s="46" t="s">
        <v>265</v>
      </c>
      <c r="C100" s="46" t="s">
        <v>266</v>
      </c>
    </row>
    <row r="101" spans="2:3" ht="15">
      <c r="B101" s="46" t="s">
        <v>267</v>
      </c>
      <c r="C101" s="46" t="s">
        <v>268</v>
      </c>
    </row>
    <row r="102" spans="2:3" ht="15">
      <c r="B102" s="46" t="s">
        <v>269</v>
      </c>
      <c r="C102" s="46" t="s">
        <v>270</v>
      </c>
    </row>
    <row r="103" spans="2:3" ht="15">
      <c r="B103" s="46" t="s">
        <v>271</v>
      </c>
      <c r="C103" s="46" t="s">
        <v>272</v>
      </c>
    </row>
    <row r="104" spans="2:3" ht="15">
      <c r="B104" s="46" t="s">
        <v>273</v>
      </c>
      <c r="C104" s="46" t="s">
        <v>274</v>
      </c>
    </row>
    <row r="105" spans="2:3" ht="15">
      <c r="B105" s="46" t="s">
        <v>275</v>
      </c>
      <c r="C105" s="46" t="s">
        <v>276</v>
      </c>
    </row>
    <row r="106" spans="2:3" ht="15">
      <c r="B106" s="46" t="s">
        <v>277</v>
      </c>
      <c r="C106" s="46" t="s">
        <v>278</v>
      </c>
    </row>
    <row r="107" spans="2:3" ht="15">
      <c r="B107" s="46" t="s">
        <v>279</v>
      </c>
      <c r="C107" s="46" t="s">
        <v>280</v>
      </c>
    </row>
    <row r="108" spans="2:3" ht="15">
      <c r="B108" s="46" t="s">
        <v>281</v>
      </c>
      <c r="C108" s="46" t="s">
        <v>282</v>
      </c>
    </row>
    <row r="109" spans="2:3" ht="15">
      <c r="B109" s="46" t="s">
        <v>283</v>
      </c>
      <c r="C109" s="46" t="s">
        <v>284</v>
      </c>
    </row>
    <row r="110" spans="2:3" ht="15">
      <c r="B110" s="46" t="s">
        <v>285</v>
      </c>
      <c r="C110" s="46" t="s">
        <v>286</v>
      </c>
    </row>
    <row r="111" spans="2:3" ht="15">
      <c r="B111" s="46" t="s">
        <v>287</v>
      </c>
      <c r="C111" s="46" t="s">
        <v>288</v>
      </c>
    </row>
    <row r="112" spans="2:3" ht="15">
      <c r="B112" s="46" t="s">
        <v>289</v>
      </c>
      <c r="C112" s="46" t="s">
        <v>290</v>
      </c>
    </row>
    <row r="113" spans="2:3" ht="15">
      <c r="B113" s="46" t="s">
        <v>291</v>
      </c>
      <c r="C113" s="46" t="s">
        <v>292</v>
      </c>
    </row>
    <row r="114" spans="2:3" ht="15">
      <c r="B114" s="46" t="s">
        <v>293</v>
      </c>
      <c r="C114" s="46" t="s">
        <v>294</v>
      </c>
    </row>
    <row r="115" spans="2:3" ht="15">
      <c r="B115" s="46" t="s">
        <v>295</v>
      </c>
      <c r="C115" s="46" t="s">
        <v>296</v>
      </c>
    </row>
    <row r="116" spans="2:3" ht="15">
      <c r="B116" s="46" t="s">
        <v>297</v>
      </c>
      <c r="C116" s="46" t="s">
        <v>298</v>
      </c>
    </row>
    <row r="117" spans="2:3" ht="15">
      <c r="B117" s="46" t="s">
        <v>299</v>
      </c>
      <c r="C117" s="46" t="s">
        <v>300</v>
      </c>
    </row>
    <row r="118" spans="2:3" ht="15">
      <c r="B118" s="46" t="s">
        <v>301</v>
      </c>
      <c r="C118" s="46" t="s">
        <v>302</v>
      </c>
    </row>
    <row r="119" spans="2:3" ht="15">
      <c r="B119" s="46" t="s">
        <v>303</v>
      </c>
      <c r="C119" s="46" t="s">
        <v>304</v>
      </c>
    </row>
    <row r="120" spans="2:3" ht="15">
      <c r="B120" s="46" t="s">
        <v>305</v>
      </c>
      <c r="C120" s="46" t="s">
        <v>306</v>
      </c>
    </row>
    <row r="121" spans="2:3" ht="15">
      <c r="B121" s="46" t="s">
        <v>307</v>
      </c>
      <c r="C121" s="46" t="s">
        <v>308</v>
      </c>
    </row>
    <row r="122" spans="2:3" ht="15">
      <c r="B122" s="46" t="s">
        <v>309</v>
      </c>
      <c r="C122" s="46" t="s">
        <v>310</v>
      </c>
    </row>
    <row r="123" spans="2:3" ht="15">
      <c r="B123" s="46" t="s">
        <v>311</v>
      </c>
      <c r="C123" s="46" t="s">
        <v>312</v>
      </c>
    </row>
    <row r="124" spans="2:3" ht="15">
      <c r="B124" s="46" t="s">
        <v>313</v>
      </c>
      <c r="C124" s="46" t="s">
        <v>314</v>
      </c>
    </row>
    <row r="125" spans="2:3" ht="15">
      <c r="B125" s="46" t="s">
        <v>315</v>
      </c>
      <c r="C125" s="46" t="s">
        <v>316</v>
      </c>
    </row>
    <row r="126" spans="2:3" ht="15">
      <c r="B126" s="46" t="s">
        <v>317</v>
      </c>
      <c r="C126" s="46" t="s">
        <v>318</v>
      </c>
    </row>
    <row r="127" spans="2:3" ht="15">
      <c r="B127" s="46" t="s">
        <v>319</v>
      </c>
      <c r="C127" s="46" t="s">
        <v>320</v>
      </c>
    </row>
    <row r="128" spans="2:3" ht="15">
      <c r="B128" s="46" t="s">
        <v>321</v>
      </c>
      <c r="C128" s="46" t="s">
        <v>322</v>
      </c>
    </row>
    <row r="129" spans="2:3" ht="15">
      <c r="B129" s="46" t="s">
        <v>323</v>
      </c>
      <c r="C129" s="46" t="s">
        <v>324</v>
      </c>
    </row>
    <row r="130" spans="2:3" ht="15">
      <c r="B130" s="46" t="s">
        <v>325</v>
      </c>
      <c r="C130" s="46" t="s">
        <v>326</v>
      </c>
    </row>
    <row r="131" spans="2:3" ht="15">
      <c r="B131" s="46" t="s">
        <v>327</v>
      </c>
      <c r="C131" s="46" t="s">
        <v>328</v>
      </c>
    </row>
    <row r="132" spans="2:3" ht="15">
      <c r="B132" s="46" t="s">
        <v>329</v>
      </c>
      <c r="C132" s="46" t="s">
        <v>330</v>
      </c>
    </row>
    <row r="133" spans="2:3" ht="15">
      <c r="B133" s="46" t="s">
        <v>331</v>
      </c>
      <c r="C133" s="46" t="s">
        <v>332</v>
      </c>
    </row>
    <row r="134" spans="2:3" ht="15">
      <c r="B134" s="46" t="s">
        <v>333</v>
      </c>
      <c r="C134" s="46" t="s">
        <v>334</v>
      </c>
    </row>
    <row r="135" spans="2:3" ht="15">
      <c r="B135" s="46" t="s">
        <v>335</v>
      </c>
      <c r="C135" s="46" t="s">
        <v>336</v>
      </c>
    </row>
    <row r="136" spans="2:3" ht="15">
      <c r="B136" s="46" t="s">
        <v>337</v>
      </c>
      <c r="C136" s="46" t="s">
        <v>338</v>
      </c>
    </row>
    <row r="137" spans="2:3" ht="15">
      <c r="B137" s="46" t="s">
        <v>339</v>
      </c>
      <c r="C137" s="46" t="s">
        <v>340</v>
      </c>
    </row>
    <row r="138" spans="2:3" ht="15">
      <c r="B138" s="46" t="s">
        <v>341</v>
      </c>
      <c r="C138" s="46" t="s">
        <v>342</v>
      </c>
    </row>
    <row r="139" spans="2:3" ht="15">
      <c r="B139" s="46" t="s">
        <v>343</v>
      </c>
      <c r="C139" s="46" t="s">
        <v>344</v>
      </c>
    </row>
    <row r="140" spans="2:3" ht="15">
      <c r="B140" s="46" t="s">
        <v>345</v>
      </c>
      <c r="C140" s="46" t="s">
        <v>346</v>
      </c>
    </row>
    <row r="141" spans="2:3" ht="15">
      <c r="B141" s="46" t="s">
        <v>347</v>
      </c>
      <c r="C141" s="46" t="s">
        <v>348</v>
      </c>
    </row>
    <row r="142" spans="2:3" ht="15">
      <c r="B142" s="46" t="s">
        <v>349</v>
      </c>
      <c r="C142" s="46" t="s">
        <v>350</v>
      </c>
    </row>
    <row r="143" spans="2:3" ht="15">
      <c r="B143" s="46" t="s">
        <v>351</v>
      </c>
      <c r="C143" s="46" t="s">
        <v>352</v>
      </c>
    </row>
    <row r="144" spans="2:3" ht="15">
      <c r="B144" s="46" t="s">
        <v>353</v>
      </c>
      <c r="C144" s="46" t="s">
        <v>354</v>
      </c>
    </row>
    <row r="145" spans="2:3" ht="15">
      <c r="B145" s="46" t="s">
        <v>355</v>
      </c>
      <c r="C145" s="46" t="s">
        <v>356</v>
      </c>
    </row>
    <row r="146" spans="2:3" ht="15">
      <c r="B146" s="46" t="s">
        <v>357</v>
      </c>
      <c r="C146" s="46" t="s">
        <v>358</v>
      </c>
    </row>
    <row r="147" spans="2:3" ht="15">
      <c r="B147" s="46" t="s">
        <v>359</v>
      </c>
      <c r="C147" s="46" t="s">
        <v>360</v>
      </c>
    </row>
    <row r="148" spans="2:3" ht="15">
      <c r="B148" s="46" t="s">
        <v>361</v>
      </c>
      <c r="C148" s="46" t="s">
        <v>362</v>
      </c>
    </row>
    <row r="149" spans="2:3" ht="15">
      <c r="B149" s="46" t="s">
        <v>363</v>
      </c>
      <c r="C149" s="46" t="s">
        <v>364</v>
      </c>
    </row>
    <row r="150" spans="2:3" ht="15">
      <c r="B150" s="46" t="s">
        <v>365</v>
      </c>
      <c r="C150" s="46" t="s">
        <v>366</v>
      </c>
    </row>
    <row r="151" spans="2:3" ht="15">
      <c r="B151" s="46" t="s">
        <v>367</v>
      </c>
      <c r="C151" s="46" t="s">
        <v>368</v>
      </c>
    </row>
    <row r="152" spans="2:3" ht="15">
      <c r="B152" s="46" t="s">
        <v>369</v>
      </c>
      <c r="C152" s="46" t="s">
        <v>370</v>
      </c>
    </row>
    <row r="153" spans="2:3" ht="15">
      <c r="B153" s="46" t="s">
        <v>371</v>
      </c>
      <c r="C153" s="46" t="s">
        <v>372</v>
      </c>
    </row>
    <row r="154" spans="2:3" ht="15">
      <c r="B154" s="46" t="s">
        <v>373</v>
      </c>
      <c r="C154" s="46" t="s">
        <v>374</v>
      </c>
    </row>
    <row r="155" spans="2:3" ht="15">
      <c r="B155" s="46" t="s">
        <v>375</v>
      </c>
      <c r="C155" s="46" t="s">
        <v>376</v>
      </c>
    </row>
    <row r="156" spans="2:3" ht="15">
      <c r="B156" s="46" t="s">
        <v>377</v>
      </c>
      <c r="C156" s="46" t="s">
        <v>378</v>
      </c>
    </row>
    <row r="157" spans="2:3" ht="15">
      <c r="B157" s="46" t="s">
        <v>379</v>
      </c>
      <c r="C157" s="46" t="s">
        <v>380</v>
      </c>
    </row>
    <row r="158" spans="2:3" ht="15">
      <c r="B158" s="46" t="s">
        <v>381</v>
      </c>
      <c r="C158" s="46" t="s">
        <v>382</v>
      </c>
    </row>
    <row r="159" spans="2:3" ht="15">
      <c r="B159" s="46" t="s">
        <v>383</v>
      </c>
      <c r="C159" s="46" t="s">
        <v>384</v>
      </c>
    </row>
    <row r="160" spans="2:3" ht="15">
      <c r="B160" s="46" t="s">
        <v>385</v>
      </c>
      <c r="C160" s="46" t="s">
        <v>386</v>
      </c>
    </row>
    <row r="161" spans="2:3" ht="15">
      <c r="B161" s="46" t="s">
        <v>387</v>
      </c>
      <c r="C161" s="46" t="s">
        <v>388</v>
      </c>
    </row>
    <row r="162" spans="2:3" ht="15">
      <c r="B162" s="46" t="s">
        <v>33</v>
      </c>
      <c r="C162" s="46" t="s">
        <v>389</v>
      </c>
    </row>
    <row r="163" spans="2:3" ht="15">
      <c r="B163" s="46" t="s">
        <v>390</v>
      </c>
      <c r="C163" s="46" t="s">
        <v>391</v>
      </c>
    </row>
    <row r="166" spans="2:3" ht="15">
      <c r="B166" s="48" t="s">
        <v>392</v>
      </c>
      <c r="C166" s="48" t="s">
        <v>393</v>
      </c>
    </row>
    <row r="167" spans="2:3" ht="15">
      <c r="B167" s="46" t="s">
        <v>241</v>
      </c>
      <c r="C167" s="46" t="s">
        <v>242</v>
      </c>
    </row>
    <row r="168" spans="2:3" ht="15">
      <c r="B168" s="46" t="s">
        <v>394</v>
      </c>
      <c r="C168" s="46" t="s">
        <v>395</v>
      </c>
    </row>
    <row r="169" spans="2:3" ht="15">
      <c r="B169" s="46" t="s">
        <v>245</v>
      </c>
      <c r="C169" s="46" t="s">
        <v>246</v>
      </c>
    </row>
    <row r="170" spans="2:3" ht="15">
      <c r="B170" s="46" t="s">
        <v>247</v>
      </c>
      <c r="C170" s="46" t="s">
        <v>248</v>
      </c>
    </row>
    <row r="171" spans="2:3" ht="15">
      <c r="B171" s="46" t="s">
        <v>396</v>
      </c>
      <c r="C171" s="46" t="s">
        <v>397</v>
      </c>
    </row>
    <row r="172" spans="2:3" ht="15">
      <c r="B172" s="46" t="s">
        <v>259</v>
      </c>
      <c r="C172" s="46" t="s">
        <v>260</v>
      </c>
    </row>
    <row r="173" spans="2:3" ht="15">
      <c r="B173" s="46" t="s">
        <v>398</v>
      </c>
      <c r="C173" s="46" t="s">
        <v>399</v>
      </c>
    </row>
    <row r="174" spans="2:3" ht="15">
      <c r="B174" s="46" t="s">
        <v>261</v>
      </c>
      <c r="C174" s="46" t="s">
        <v>262</v>
      </c>
    </row>
    <row r="175" spans="2:3" ht="15">
      <c r="B175" s="46" t="s">
        <v>265</v>
      </c>
      <c r="C175" s="46" t="s">
        <v>266</v>
      </c>
    </row>
    <row r="176" spans="2:3" ht="15">
      <c r="B176" s="46" t="s">
        <v>400</v>
      </c>
      <c r="C176" s="46" t="s">
        <v>401</v>
      </c>
    </row>
    <row r="177" spans="2:3" ht="15">
      <c r="B177" s="46" t="s">
        <v>269</v>
      </c>
      <c r="C177" s="46" t="s">
        <v>270</v>
      </c>
    </row>
    <row r="178" spans="2:3" ht="15">
      <c r="B178" s="46" t="s">
        <v>271</v>
      </c>
      <c r="C178" s="46" t="s">
        <v>272</v>
      </c>
    </row>
    <row r="179" spans="2:3" ht="15">
      <c r="B179" s="46" t="s">
        <v>273</v>
      </c>
      <c r="C179" s="46" t="s">
        <v>274</v>
      </c>
    </row>
    <row r="180" spans="2:3" ht="15">
      <c r="B180" s="46" t="s">
        <v>275</v>
      </c>
      <c r="C180" s="46" t="s">
        <v>276</v>
      </c>
    </row>
    <row r="181" spans="2:3" ht="15">
      <c r="B181" s="46" t="s">
        <v>277</v>
      </c>
      <c r="C181" s="46" t="s">
        <v>278</v>
      </c>
    </row>
    <row r="182" spans="2:3" ht="15">
      <c r="B182" s="46" t="s">
        <v>279</v>
      </c>
      <c r="C182" s="46" t="s">
        <v>280</v>
      </c>
    </row>
    <row r="183" spans="2:3" ht="15">
      <c r="B183" s="46" t="s">
        <v>281</v>
      </c>
      <c r="C183" s="46" t="s">
        <v>282</v>
      </c>
    </row>
    <row r="184" spans="2:3" ht="15">
      <c r="B184" s="46" t="s">
        <v>402</v>
      </c>
      <c r="C184" s="46" t="s">
        <v>403</v>
      </c>
    </row>
    <row r="185" spans="2:3" ht="15">
      <c r="B185" s="46" t="s">
        <v>404</v>
      </c>
      <c r="C185" s="46" t="s">
        <v>405</v>
      </c>
    </row>
    <row r="186" spans="2:3" ht="15">
      <c r="B186" s="46" t="s">
        <v>406</v>
      </c>
      <c r="C186" s="46" t="s">
        <v>407</v>
      </c>
    </row>
    <row r="187" spans="2:3" ht="15">
      <c r="B187" s="46" t="s">
        <v>289</v>
      </c>
      <c r="C187" s="46" t="s">
        <v>290</v>
      </c>
    </row>
    <row r="188" spans="2:3" ht="15">
      <c r="B188" s="46" t="s">
        <v>293</v>
      </c>
      <c r="C188" s="46" t="s">
        <v>294</v>
      </c>
    </row>
    <row r="189" spans="2:3" ht="15">
      <c r="B189" s="46" t="s">
        <v>408</v>
      </c>
      <c r="C189" s="46" t="s">
        <v>409</v>
      </c>
    </row>
    <row r="190" spans="2:3" ht="15">
      <c r="B190" s="46" t="s">
        <v>410</v>
      </c>
      <c r="C190" s="46" t="s">
        <v>411</v>
      </c>
    </row>
    <row r="191" spans="2:3" ht="15">
      <c r="B191" s="46" t="s">
        <v>303</v>
      </c>
      <c r="C191" s="46" t="s">
        <v>304</v>
      </c>
    </row>
    <row r="192" spans="2:3" ht="15">
      <c r="B192" s="46" t="s">
        <v>305</v>
      </c>
      <c r="C192" s="46" t="s">
        <v>306</v>
      </c>
    </row>
    <row r="193" spans="2:3" ht="15">
      <c r="B193" s="46" t="s">
        <v>412</v>
      </c>
      <c r="C193" s="46" t="s">
        <v>413</v>
      </c>
    </row>
    <row r="194" spans="2:3" ht="15">
      <c r="B194" s="46" t="s">
        <v>307</v>
      </c>
      <c r="C194" s="46" t="s">
        <v>308</v>
      </c>
    </row>
    <row r="195" spans="2:3" ht="15">
      <c r="B195" s="46" t="s">
        <v>313</v>
      </c>
      <c r="C195" s="46" t="s">
        <v>314</v>
      </c>
    </row>
    <row r="196" spans="2:3" ht="15">
      <c r="B196" s="46" t="s">
        <v>315</v>
      </c>
      <c r="C196" s="46" t="s">
        <v>316</v>
      </c>
    </row>
    <row r="197" spans="2:3" ht="15">
      <c r="B197" s="46" t="s">
        <v>317</v>
      </c>
      <c r="C197" s="46" t="s">
        <v>318</v>
      </c>
    </row>
    <row r="198" spans="2:3" ht="15">
      <c r="B198" s="46" t="s">
        <v>319</v>
      </c>
      <c r="C198" s="46" t="s">
        <v>320</v>
      </c>
    </row>
    <row r="199" spans="2:3" ht="15">
      <c r="B199" s="46" t="s">
        <v>321</v>
      </c>
      <c r="C199" s="46" t="s">
        <v>322</v>
      </c>
    </row>
    <row r="200" spans="2:3" ht="15">
      <c r="B200" s="46" t="s">
        <v>323</v>
      </c>
      <c r="C200" s="46" t="s">
        <v>324</v>
      </c>
    </row>
    <row r="201" spans="2:3" ht="15">
      <c r="B201" s="46" t="s">
        <v>414</v>
      </c>
      <c r="C201" s="46" t="s">
        <v>415</v>
      </c>
    </row>
    <row r="202" spans="2:3" ht="15">
      <c r="B202" s="46" t="s">
        <v>416</v>
      </c>
      <c r="C202" s="46" t="s">
        <v>417</v>
      </c>
    </row>
    <row r="203" spans="2:3" ht="15">
      <c r="B203" s="46" t="s">
        <v>339</v>
      </c>
      <c r="C203" s="46" t="s">
        <v>340</v>
      </c>
    </row>
    <row r="204" spans="2:3" ht="15">
      <c r="B204" s="46" t="s">
        <v>418</v>
      </c>
      <c r="C204" s="46" t="s">
        <v>419</v>
      </c>
    </row>
    <row r="205" spans="2:3" ht="15">
      <c r="B205" s="46" t="s">
        <v>357</v>
      </c>
      <c r="C205" s="46" t="s">
        <v>358</v>
      </c>
    </row>
    <row r="206" spans="2:3" ht="15">
      <c r="B206" s="46" t="s">
        <v>420</v>
      </c>
      <c r="C206" s="46" t="s">
        <v>421</v>
      </c>
    </row>
    <row r="207" spans="2:3" ht="15">
      <c r="B207" s="46" t="s">
        <v>361</v>
      </c>
      <c r="C207" s="46" t="s">
        <v>362</v>
      </c>
    </row>
    <row r="208" spans="2:3" ht="15">
      <c r="B208" s="46" t="s">
        <v>367</v>
      </c>
      <c r="C208" s="46" t="s">
        <v>368</v>
      </c>
    </row>
    <row r="209" spans="2:3" ht="15">
      <c r="B209" s="46" t="s">
        <v>369</v>
      </c>
      <c r="C209" s="46" t="s">
        <v>370</v>
      </c>
    </row>
    <row r="210" spans="2:3" ht="15">
      <c r="B210" s="46" t="s">
        <v>373</v>
      </c>
      <c r="C210" s="46" t="s">
        <v>374</v>
      </c>
    </row>
    <row r="211" spans="2:3" ht="15">
      <c r="B211" s="46" t="s">
        <v>422</v>
      </c>
      <c r="C211" s="46" t="s">
        <v>423</v>
      </c>
    </row>
    <row r="212" spans="2:3" ht="15">
      <c r="B212" s="46" t="s">
        <v>377</v>
      </c>
      <c r="C212" s="46" t="s">
        <v>378</v>
      </c>
    </row>
    <row r="213" spans="2:3" ht="15">
      <c r="B213" s="46" t="s">
        <v>424</v>
      </c>
      <c r="C213" s="46" t="s">
        <v>425</v>
      </c>
    </row>
    <row r="214" spans="2:3" ht="15">
      <c r="B214" s="46" t="s">
        <v>33</v>
      </c>
      <c r="C214" s="46" t="s">
        <v>389</v>
      </c>
    </row>
    <row r="217" spans="2:3" ht="15">
      <c r="B217" s="48" t="s">
        <v>437</v>
      </c>
      <c r="C217" s="48" t="s">
        <v>438</v>
      </c>
    </row>
    <row r="218" spans="2:3" ht="15">
      <c r="B218" s="52" t="s">
        <v>2657</v>
      </c>
      <c r="C218" s="52" t="s">
        <v>2667</v>
      </c>
    </row>
    <row r="219" spans="2:3" ht="15">
      <c r="B219" s="52" t="s">
        <v>439</v>
      </c>
      <c r="C219" s="52" t="s">
        <v>440</v>
      </c>
    </row>
    <row r="220" spans="2:3" ht="15">
      <c r="B220" s="52" t="s">
        <v>441</v>
      </c>
      <c r="C220" s="52" t="s">
        <v>442</v>
      </c>
    </row>
    <row r="221" spans="2:3" ht="15">
      <c r="B221" s="52" t="s">
        <v>443</v>
      </c>
      <c r="C221" s="52" t="s">
        <v>444</v>
      </c>
    </row>
    <row r="222" spans="2:3" ht="15">
      <c r="B222" s="52" t="s">
        <v>445</v>
      </c>
      <c r="C222" s="52" t="s">
        <v>446</v>
      </c>
    </row>
    <row r="223" spans="2:3" ht="15">
      <c r="B223" s="52" t="s">
        <v>447</v>
      </c>
      <c r="C223" s="52" t="s">
        <v>448</v>
      </c>
    </row>
    <row r="224" spans="2:3" ht="15">
      <c r="B224" s="52" t="s">
        <v>449</v>
      </c>
      <c r="C224" s="52" t="s">
        <v>450</v>
      </c>
    </row>
    <row r="225" spans="2:3" ht="15">
      <c r="B225" s="52" t="s">
        <v>451</v>
      </c>
      <c r="C225" s="52" t="s">
        <v>452</v>
      </c>
    </row>
    <row r="226" spans="2:3" ht="15">
      <c r="B226" s="52" t="s">
        <v>453</v>
      </c>
      <c r="C226" s="52" t="s">
        <v>454</v>
      </c>
    </row>
    <row r="227" spans="2:3" ht="15">
      <c r="B227" s="52" t="s">
        <v>455</v>
      </c>
      <c r="C227" s="52" t="s">
        <v>456</v>
      </c>
    </row>
    <row r="228" spans="2:3" ht="15">
      <c r="B228" s="52" t="s">
        <v>457</v>
      </c>
      <c r="C228" s="52" t="s">
        <v>458</v>
      </c>
    </row>
    <row r="229" spans="2:3" ht="15">
      <c r="B229" s="52" t="s">
        <v>459</v>
      </c>
      <c r="C229" s="52" t="s">
        <v>460</v>
      </c>
    </row>
    <row r="230" spans="2:3" ht="15">
      <c r="B230" s="52" t="s">
        <v>461</v>
      </c>
      <c r="C230" s="52" t="s">
        <v>462</v>
      </c>
    </row>
    <row r="231" spans="2:3" ht="15">
      <c r="B231" s="52" t="s">
        <v>463</v>
      </c>
      <c r="C231" s="52" t="s">
        <v>464</v>
      </c>
    </row>
    <row r="232" spans="2:3" ht="15">
      <c r="B232" s="52" t="s">
        <v>465</v>
      </c>
      <c r="C232" s="52" t="s">
        <v>466</v>
      </c>
    </row>
    <row r="233" spans="2:3" ht="15">
      <c r="B233" s="52" t="s">
        <v>467</v>
      </c>
      <c r="C233" s="52" t="s">
        <v>468</v>
      </c>
    </row>
    <row r="234" spans="2:3" ht="15">
      <c r="B234" s="52" t="s">
        <v>469</v>
      </c>
      <c r="C234" s="52" t="s">
        <v>470</v>
      </c>
    </row>
    <row r="235" spans="2:3" ht="15">
      <c r="B235" s="52" t="s">
        <v>471</v>
      </c>
      <c r="C235" s="52" t="s">
        <v>472</v>
      </c>
    </row>
    <row r="236" spans="2:3" ht="15">
      <c r="B236" s="52" t="s">
        <v>473</v>
      </c>
      <c r="C236" s="52" t="s">
        <v>474</v>
      </c>
    </row>
    <row r="237" spans="2:3" ht="15">
      <c r="B237" s="52" t="s">
        <v>475</v>
      </c>
      <c r="C237" s="52" t="s">
        <v>476</v>
      </c>
    </row>
    <row r="238" spans="2:3" ht="15">
      <c r="B238" s="52" t="s">
        <v>477</v>
      </c>
      <c r="C238" s="52" t="s">
        <v>478</v>
      </c>
    </row>
    <row r="239" spans="2:3" ht="15">
      <c r="B239" s="52" t="s">
        <v>479</v>
      </c>
      <c r="C239" s="52" t="s">
        <v>480</v>
      </c>
    </row>
    <row r="240" spans="2:3" ht="15">
      <c r="B240" s="52" t="s">
        <v>481</v>
      </c>
      <c r="C240" s="52" t="s">
        <v>482</v>
      </c>
    </row>
    <row r="241" spans="2:3" ht="15">
      <c r="B241" s="52" t="s">
        <v>483</v>
      </c>
      <c r="C241" s="52" t="s">
        <v>484</v>
      </c>
    </row>
    <row r="242" spans="2:3" ht="15">
      <c r="B242" s="52" t="s">
        <v>485</v>
      </c>
      <c r="C242" s="52" t="s">
        <v>486</v>
      </c>
    </row>
    <row r="243" spans="2:3" ht="15">
      <c r="B243" s="52" t="s">
        <v>487</v>
      </c>
      <c r="C243" s="52" t="s">
        <v>488</v>
      </c>
    </row>
    <row r="244" spans="2:3" ht="15">
      <c r="B244" s="52" t="s">
        <v>489</v>
      </c>
      <c r="C244" s="52" t="s">
        <v>490</v>
      </c>
    </row>
    <row r="245" spans="2:3" ht="15">
      <c r="B245" s="52" t="s">
        <v>491</v>
      </c>
      <c r="C245" s="52" t="s">
        <v>492</v>
      </c>
    </row>
    <row r="246" spans="2:3" ht="15">
      <c r="B246" s="52" t="s">
        <v>493</v>
      </c>
      <c r="C246" s="52" t="s">
        <v>494</v>
      </c>
    </row>
    <row r="247" spans="2:3" ht="15">
      <c r="B247" s="52" t="s">
        <v>495</v>
      </c>
      <c r="C247" s="52" t="s">
        <v>496</v>
      </c>
    </row>
    <row r="248" spans="2:3" ht="15">
      <c r="B248" s="52" t="s">
        <v>497</v>
      </c>
      <c r="C248" s="52" t="s">
        <v>498</v>
      </c>
    </row>
    <row r="249" spans="2:3" ht="15">
      <c r="B249" s="52" t="s">
        <v>499</v>
      </c>
      <c r="C249" s="52" t="s">
        <v>500</v>
      </c>
    </row>
    <row r="250" spans="2:3" ht="15">
      <c r="B250" s="52" t="s">
        <v>501</v>
      </c>
      <c r="C250" s="52" t="s">
        <v>502</v>
      </c>
    </row>
    <row r="251" spans="2:3" ht="15">
      <c r="B251" s="52" t="s">
        <v>503</v>
      </c>
      <c r="C251" s="52" t="s">
        <v>504</v>
      </c>
    </row>
    <row r="252" spans="2:3" ht="15">
      <c r="B252" s="52" t="s">
        <v>505</v>
      </c>
      <c r="C252" s="52" t="s">
        <v>506</v>
      </c>
    </row>
    <row r="253" spans="2:3" ht="15">
      <c r="B253" s="52" t="s">
        <v>507</v>
      </c>
      <c r="C253" s="52" t="s">
        <v>508</v>
      </c>
    </row>
    <row r="254" spans="2:3" ht="15">
      <c r="B254" s="52" t="s">
        <v>509</v>
      </c>
      <c r="C254" s="52" t="s">
        <v>510</v>
      </c>
    </row>
    <row r="255" spans="2:3" ht="15">
      <c r="B255" s="52" t="s">
        <v>511</v>
      </c>
      <c r="C255" s="52" t="s">
        <v>512</v>
      </c>
    </row>
    <row r="256" spans="2:3" ht="15">
      <c r="B256" s="52" t="s">
        <v>513</v>
      </c>
      <c r="C256" s="52" t="s">
        <v>514</v>
      </c>
    </row>
    <row r="257" spans="2:3" ht="15">
      <c r="B257" s="52" t="s">
        <v>515</v>
      </c>
      <c r="C257" s="52" t="s">
        <v>516</v>
      </c>
    </row>
    <row r="258" spans="2:3" ht="15">
      <c r="B258" s="52" t="s">
        <v>517</v>
      </c>
      <c r="C258" s="52" t="s">
        <v>518</v>
      </c>
    </row>
    <row r="259" spans="2:3" ht="15">
      <c r="B259" s="52" t="s">
        <v>519</v>
      </c>
      <c r="C259" s="52" t="s">
        <v>520</v>
      </c>
    </row>
    <row r="260" spans="2:3" ht="15">
      <c r="B260" s="52" t="s">
        <v>521</v>
      </c>
      <c r="C260" s="52" t="s">
        <v>522</v>
      </c>
    </row>
    <row r="261" spans="2:3" ht="15">
      <c r="B261" s="52" t="s">
        <v>523</v>
      </c>
      <c r="C261" s="52" t="s">
        <v>524</v>
      </c>
    </row>
    <row r="262" spans="2:3" ht="15">
      <c r="B262" s="52" t="s">
        <v>525</v>
      </c>
      <c r="C262" s="52" t="s">
        <v>526</v>
      </c>
    </row>
    <row r="263" spans="2:3" ht="15">
      <c r="B263" s="52" t="s">
        <v>527</v>
      </c>
      <c r="C263" s="52" t="s">
        <v>528</v>
      </c>
    </row>
    <row r="264" spans="2:3" ht="15">
      <c r="B264" s="52" t="s">
        <v>529</v>
      </c>
      <c r="C264" s="52" t="s">
        <v>530</v>
      </c>
    </row>
    <row r="265" spans="2:3" ht="15">
      <c r="B265" s="52" t="s">
        <v>531</v>
      </c>
      <c r="C265" s="52" t="s">
        <v>532</v>
      </c>
    </row>
    <row r="266" spans="2:3" ht="15">
      <c r="B266" s="52" t="s">
        <v>533</v>
      </c>
      <c r="C266" s="52" t="s">
        <v>534</v>
      </c>
    </row>
    <row r="267" spans="2:3" ht="15">
      <c r="B267" s="52" t="s">
        <v>535</v>
      </c>
      <c r="C267" s="52" t="s">
        <v>536</v>
      </c>
    </row>
    <row r="268" spans="2:3" ht="15">
      <c r="B268" s="52" t="s">
        <v>537</v>
      </c>
      <c r="C268" s="52" t="s">
        <v>538</v>
      </c>
    </row>
    <row r="269" spans="2:3" ht="15">
      <c r="B269" s="52" t="s">
        <v>539</v>
      </c>
      <c r="C269" s="52" t="s">
        <v>540</v>
      </c>
    </row>
    <row r="270" spans="2:3" ht="15">
      <c r="B270" s="52" t="s">
        <v>541</v>
      </c>
      <c r="C270" s="52" t="s">
        <v>542</v>
      </c>
    </row>
    <row r="271" spans="2:3" ht="15">
      <c r="B271" s="52" t="s">
        <v>543</v>
      </c>
      <c r="C271" s="52" t="s">
        <v>544</v>
      </c>
    </row>
    <row r="272" spans="2:3" ht="15">
      <c r="B272" s="52" t="s">
        <v>545</v>
      </c>
      <c r="C272" s="52" t="s">
        <v>546</v>
      </c>
    </row>
    <row r="273" spans="2:3" ht="15">
      <c r="B273" s="52" t="s">
        <v>547</v>
      </c>
      <c r="C273" s="52" t="s">
        <v>548</v>
      </c>
    </row>
    <row r="274" spans="2:3" ht="15">
      <c r="B274" s="52" t="s">
        <v>549</v>
      </c>
      <c r="C274" s="52" t="s">
        <v>550</v>
      </c>
    </row>
    <row r="275" spans="2:3" ht="15">
      <c r="B275" s="52" t="s">
        <v>551</v>
      </c>
      <c r="C275" s="52" t="s">
        <v>552</v>
      </c>
    </row>
    <row r="276" spans="2:3" ht="15">
      <c r="B276" s="52" t="s">
        <v>553</v>
      </c>
      <c r="C276" s="52" t="s">
        <v>554</v>
      </c>
    </row>
    <row r="277" spans="2:3" ht="15">
      <c r="B277" s="52" t="s">
        <v>555</v>
      </c>
      <c r="C277" s="52" t="s">
        <v>556</v>
      </c>
    </row>
    <row r="278" spans="2:3" ht="15">
      <c r="B278" s="52" t="s">
        <v>557</v>
      </c>
      <c r="C278" s="52" t="s">
        <v>558</v>
      </c>
    </row>
    <row r="279" spans="2:3" ht="15">
      <c r="B279" s="52" t="s">
        <v>559</v>
      </c>
      <c r="C279" s="52" t="s">
        <v>560</v>
      </c>
    </row>
    <row r="280" spans="2:3" ht="15">
      <c r="B280" s="52" t="s">
        <v>561</v>
      </c>
      <c r="C280" s="52" t="s">
        <v>562</v>
      </c>
    </row>
    <row r="281" spans="2:3" ht="15">
      <c r="B281" s="52" t="s">
        <v>563</v>
      </c>
      <c r="C281" s="52" t="s">
        <v>564</v>
      </c>
    </row>
    <row r="282" spans="2:3" ht="15">
      <c r="B282" s="52" t="s">
        <v>565</v>
      </c>
      <c r="C282" s="52" t="s">
        <v>566</v>
      </c>
    </row>
    <row r="283" spans="2:3" ht="15">
      <c r="B283" s="52" t="s">
        <v>567</v>
      </c>
      <c r="C283" s="52" t="s">
        <v>568</v>
      </c>
    </row>
    <row r="284" spans="2:3" ht="15">
      <c r="B284" s="52" t="s">
        <v>569</v>
      </c>
      <c r="C284" s="52" t="s">
        <v>570</v>
      </c>
    </row>
    <row r="285" spans="2:3" ht="15">
      <c r="B285" s="52" t="s">
        <v>571</v>
      </c>
      <c r="C285" s="52" t="s">
        <v>572</v>
      </c>
    </row>
    <row r="286" spans="2:3" ht="15">
      <c r="B286" s="52" t="s">
        <v>573</v>
      </c>
      <c r="C286" s="52" t="s">
        <v>574</v>
      </c>
    </row>
    <row r="287" spans="2:3" ht="15">
      <c r="B287" s="52" t="s">
        <v>575</v>
      </c>
      <c r="C287" s="52" t="s">
        <v>576</v>
      </c>
    </row>
    <row r="288" spans="2:3" ht="15">
      <c r="B288" s="52" t="s">
        <v>577</v>
      </c>
      <c r="C288" s="52" t="s">
        <v>578</v>
      </c>
    </row>
    <row r="289" spans="2:3" ht="15">
      <c r="B289" s="52" t="s">
        <v>579</v>
      </c>
      <c r="C289" s="52" t="s">
        <v>580</v>
      </c>
    </row>
    <row r="290" spans="2:3" ht="15">
      <c r="B290" s="52" t="s">
        <v>581</v>
      </c>
      <c r="C290" s="52" t="s">
        <v>582</v>
      </c>
    </row>
    <row r="291" spans="2:3" ht="15">
      <c r="B291" s="52" t="s">
        <v>583</v>
      </c>
      <c r="C291" s="52" t="s">
        <v>584</v>
      </c>
    </row>
    <row r="292" spans="2:3" ht="15">
      <c r="B292" s="52" t="s">
        <v>585</v>
      </c>
      <c r="C292" s="52" t="s">
        <v>586</v>
      </c>
    </row>
    <row r="293" spans="2:3" ht="15">
      <c r="B293" s="52" t="s">
        <v>587</v>
      </c>
      <c r="C293" s="52" t="s">
        <v>588</v>
      </c>
    </row>
    <row r="294" spans="2:3" ht="15">
      <c r="B294" s="52" t="s">
        <v>589</v>
      </c>
      <c r="C294" s="52" t="s">
        <v>590</v>
      </c>
    </row>
    <row r="295" spans="2:3" ht="15">
      <c r="B295" s="52" t="s">
        <v>591</v>
      </c>
      <c r="C295" s="52" t="s">
        <v>592</v>
      </c>
    </row>
    <row r="296" spans="2:3" ht="15">
      <c r="B296" s="52" t="s">
        <v>593</v>
      </c>
      <c r="C296" s="52" t="s">
        <v>594</v>
      </c>
    </row>
    <row r="297" spans="2:3" ht="15">
      <c r="B297" s="52" t="s">
        <v>595</v>
      </c>
      <c r="C297" s="52" t="s">
        <v>596</v>
      </c>
    </row>
    <row r="298" spans="2:3" ht="15">
      <c r="B298" s="52" t="s">
        <v>597</v>
      </c>
      <c r="C298" s="52" t="s">
        <v>598</v>
      </c>
    </row>
    <row r="299" spans="2:3" ht="15">
      <c r="B299" s="52" t="s">
        <v>599</v>
      </c>
      <c r="C299" s="52" t="s">
        <v>600</v>
      </c>
    </row>
    <row r="300" spans="2:3" ht="15">
      <c r="B300" s="52" t="s">
        <v>601</v>
      </c>
      <c r="C300" s="52" t="s">
        <v>602</v>
      </c>
    </row>
    <row r="301" spans="2:3" ht="15">
      <c r="B301" s="52" t="s">
        <v>603</v>
      </c>
      <c r="C301" s="52" t="s">
        <v>604</v>
      </c>
    </row>
    <row r="302" spans="2:3" ht="15">
      <c r="B302" s="52" t="s">
        <v>605</v>
      </c>
      <c r="C302" s="52" t="s">
        <v>606</v>
      </c>
    </row>
    <row r="303" spans="2:3" ht="15">
      <c r="B303" s="52" t="s">
        <v>607</v>
      </c>
      <c r="C303" s="52" t="s">
        <v>608</v>
      </c>
    </row>
    <row r="304" spans="2:3" ht="15">
      <c r="B304" s="52" t="s">
        <v>609</v>
      </c>
      <c r="C304" s="52" t="s">
        <v>610</v>
      </c>
    </row>
    <row r="305" spans="2:3" ht="15">
      <c r="B305" s="52" t="s">
        <v>611</v>
      </c>
      <c r="C305" s="52" t="s">
        <v>612</v>
      </c>
    </row>
    <row r="306" spans="2:3" ht="15">
      <c r="B306" s="52" t="s">
        <v>613</v>
      </c>
      <c r="C306" s="52" t="s">
        <v>614</v>
      </c>
    </row>
    <row r="307" spans="2:3" ht="15">
      <c r="B307" s="52" t="s">
        <v>615</v>
      </c>
      <c r="C307" s="52" t="s">
        <v>616</v>
      </c>
    </row>
    <row r="308" spans="2:3" ht="15">
      <c r="B308" s="52" t="s">
        <v>617</v>
      </c>
      <c r="C308" s="52" t="s">
        <v>618</v>
      </c>
    </row>
    <row r="309" spans="2:3" ht="15">
      <c r="B309" s="52" t="s">
        <v>619</v>
      </c>
      <c r="C309" s="52" t="s">
        <v>620</v>
      </c>
    </row>
    <row r="310" spans="2:3" ht="15">
      <c r="B310" s="52" t="s">
        <v>621</v>
      </c>
      <c r="C310" s="52" t="s">
        <v>622</v>
      </c>
    </row>
    <row r="311" spans="2:3" ht="15">
      <c r="B311" s="52" t="s">
        <v>623</v>
      </c>
      <c r="C311" s="52" t="s">
        <v>624</v>
      </c>
    </row>
    <row r="312" spans="2:3" ht="15">
      <c r="B312" s="52" t="s">
        <v>625</v>
      </c>
      <c r="C312" s="52" t="s">
        <v>626</v>
      </c>
    </row>
    <row r="313" spans="2:3" ht="15">
      <c r="B313" s="52" t="s">
        <v>627</v>
      </c>
      <c r="C313" s="52" t="s">
        <v>628</v>
      </c>
    </row>
    <row r="314" spans="2:3" ht="15">
      <c r="B314" s="52" t="s">
        <v>629</v>
      </c>
      <c r="C314" s="52" t="s">
        <v>630</v>
      </c>
    </row>
    <row r="315" spans="2:3" ht="15">
      <c r="B315" s="52" t="s">
        <v>631</v>
      </c>
      <c r="C315" s="52" t="s">
        <v>632</v>
      </c>
    </row>
    <row r="316" spans="2:3" ht="15">
      <c r="B316" s="52" t="s">
        <v>633</v>
      </c>
      <c r="C316" s="52" t="s">
        <v>634</v>
      </c>
    </row>
    <row r="317" spans="2:3" ht="15">
      <c r="B317" s="52" t="s">
        <v>635</v>
      </c>
      <c r="C317" s="52" t="s">
        <v>636</v>
      </c>
    </row>
    <row r="318" spans="2:3" ht="15">
      <c r="B318" s="52" t="s">
        <v>637</v>
      </c>
      <c r="C318" s="52" t="s">
        <v>638</v>
      </c>
    </row>
    <row r="319" spans="2:3" ht="15">
      <c r="B319" s="52" t="s">
        <v>639</v>
      </c>
      <c r="C319" s="52" t="s">
        <v>640</v>
      </c>
    </row>
    <row r="320" spans="2:3" ht="15">
      <c r="B320" s="52" t="s">
        <v>641</v>
      </c>
      <c r="C320" s="52" t="s">
        <v>642</v>
      </c>
    </row>
    <row r="321" spans="2:3" ht="15">
      <c r="B321" s="52" t="s">
        <v>643</v>
      </c>
      <c r="C321" s="52" t="s">
        <v>644</v>
      </c>
    </row>
    <row r="322" spans="2:3" ht="15">
      <c r="B322" s="52" t="s">
        <v>645</v>
      </c>
      <c r="C322" s="52" t="s">
        <v>646</v>
      </c>
    </row>
    <row r="323" spans="2:3" ht="15">
      <c r="B323" s="52" t="s">
        <v>647</v>
      </c>
      <c r="C323" s="52" t="s">
        <v>648</v>
      </c>
    </row>
    <row r="324" spans="2:3" ht="15">
      <c r="B324" s="52" t="s">
        <v>649</v>
      </c>
      <c r="C324" s="52" t="s">
        <v>650</v>
      </c>
    </row>
    <row r="325" spans="2:3" ht="15">
      <c r="B325" s="52" t="s">
        <v>651</v>
      </c>
      <c r="C325" s="52" t="s">
        <v>652</v>
      </c>
    </row>
    <row r="326" spans="2:3" ht="15">
      <c r="B326" s="52" t="s">
        <v>653</v>
      </c>
      <c r="C326" s="52" t="s">
        <v>654</v>
      </c>
    </row>
    <row r="327" spans="2:3" ht="15">
      <c r="B327" s="52" t="s">
        <v>655</v>
      </c>
      <c r="C327" s="52" t="s">
        <v>656</v>
      </c>
    </row>
    <row r="328" spans="2:3" ht="15">
      <c r="B328" s="52" t="s">
        <v>657</v>
      </c>
      <c r="C328" s="52" t="s">
        <v>658</v>
      </c>
    </row>
    <row r="329" spans="2:3" ht="15">
      <c r="B329" s="52" t="s">
        <v>659</v>
      </c>
      <c r="C329" s="52" t="s">
        <v>660</v>
      </c>
    </row>
    <row r="330" spans="2:3" ht="15">
      <c r="B330" s="52" t="s">
        <v>661</v>
      </c>
      <c r="C330" s="52" t="s">
        <v>662</v>
      </c>
    </row>
    <row r="331" spans="2:3" ht="15">
      <c r="B331" s="52" t="s">
        <v>663</v>
      </c>
      <c r="C331" s="52" t="s">
        <v>664</v>
      </c>
    </row>
    <row r="332" spans="2:3" ht="15">
      <c r="B332" s="52" t="s">
        <v>665</v>
      </c>
      <c r="C332" s="52" t="s">
        <v>666</v>
      </c>
    </row>
    <row r="333" spans="2:3" ht="15">
      <c r="B333" s="52" t="s">
        <v>667</v>
      </c>
      <c r="C333" s="52" t="s">
        <v>668</v>
      </c>
    </row>
    <row r="334" spans="2:3" ht="15">
      <c r="B334" s="52" t="s">
        <v>669</v>
      </c>
      <c r="C334" s="52" t="s">
        <v>670</v>
      </c>
    </row>
    <row r="335" spans="2:3" ht="15">
      <c r="B335" s="52" t="s">
        <v>671</v>
      </c>
      <c r="C335" s="52" t="s">
        <v>672</v>
      </c>
    </row>
    <row r="336" spans="2:3" ht="15">
      <c r="B336" s="52" t="s">
        <v>673</v>
      </c>
      <c r="C336" s="52" t="s">
        <v>674</v>
      </c>
    </row>
    <row r="337" spans="2:3" ht="15">
      <c r="B337" s="52" t="s">
        <v>675</v>
      </c>
      <c r="C337" s="52" t="s">
        <v>676</v>
      </c>
    </row>
    <row r="338" spans="2:3" ht="15">
      <c r="B338" s="52" t="s">
        <v>677</v>
      </c>
      <c r="C338" s="52" t="s">
        <v>678</v>
      </c>
    </row>
    <row r="339" spans="2:3" ht="15">
      <c r="B339" s="52" t="s">
        <v>679</v>
      </c>
      <c r="C339" s="52" t="s">
        <v>680</v>
      </c>
    </row>
    <row r="340" spans="2:3" ht="15">
      <c r="B340" s="52" t="s">
        <v>681</v>
      </c>
      <c r="C340" s="52" t="s">
        <v>682</v>
      </c>
    </row>
    <row r="341" spans="2:3" ht="15">
      <c r="B341" s="52" t="s">
        <v>683</v>
      </c>
      <c r="C341" s="52" t="s">
        <v>684</v>
      </c>
    </row>
    <row r="342" spans="2:3" ht="15">
      <c r="B342" s="52" t="s">
        <v>685</v>
      </c>
      <c r="C342" s="52" t="s">
        <v>686</v>
      </c>
    </row>
    <row r="343" spans="2:3" ht="15">
      <c r="B343" s="52" t="s">
        <v>687</v>
      </c>
      <c r="C343" s="52" t="s">
        <v>688</v>
      </c>
    </row>
    <row r="344" spans="2:3" ht="15">
      <c r="B344" s="52" t="s">
        <v>689</v>
      </c>
      <c r="C344" s="52" t="s">
        <v>690</v>
      </c>
    </row>
    <row r="345" spans="2:3" ht="15">
      <c r="B345" s="52" t="s">
        <v>691</v>
      </c>
      <c r="C345" s="52" t="s">
        <v>692</v>
      </c>
    </row>
    <row r="346" spans="2:3" ht="15">
      <c r="B346" s="52" t="s">
        <v>693</v>
      </c>
      <c r="C346" s="52" t="s">
        <v>694</v>
      </c>
    </row>
    <row r="347" spans="2:3" ht="15">
      <c r="B347" s="52" t="s">
        <v>695</v>
      </c>
      <c r="C347" s="52" t="s">
        <v>696</v>
      </c>
    </row>
    <row r="348" spans="2:3" ht="15">
      <c r="B348" s="52" t="s">
        <v>697</v>
      </c>
      <c r="C348" s="52" t="s">
        <v>698</v>
      </c>
    </row>
    <row r="349" spans="2:3" ht="15">
      <c r="B349" s="52" t="s">
        <v>699</v>
      </c>
      <c r="C349" s="52" t="s">
        <v>700</v>
      </c>
    </row>
    <row r="350" spans="2:3" ht="15">
      <c r="B350" s="52" t="s">
        <v>701</v>
      </c>
      <c r="C350" s="52" t="s">
        <v>702</v>
      </c>
    </row>
    <row r="351" spans="2:3" ht="15">
      <c r="B351" s="52" t="s">
        <v>703</v>
      </c>
      <c r="C351" s="52" t="s">
        <v>704</v>
      </c>
    </row>
    <row r="352" spans="2:3" ht="15">
      <c r="B352" s="52" t="s">
        <v>705</v>
      </c>
      <c r="C352" s="52" t="s">
        <v>706</v>
      </c>
    </row>
    <row r="353" spans="2:3" ht="15">
      <c r="B353" s="52" t="s">
        <v>707</v>
      </c>
      <c r="C353" s="52" t="s">
        <v>708</v>
      </c>
    </row>
    <row r="354" spans="2:3" ht="15">
      <c r="B354" s="52" t="s">
        <v>709</v>
      </c>
      <c r="C354" s="52" t="s">
        <v>710</v>
      </c>
    </row>
    <row r="355" spans="2:3" ht="15">
      <c r="B355" s="52" t="s">
        <v>711</v>
      </c>
      <c r="C355" s="52" t="s">
        <v>712</v>
      </c>
    </row>
    <row r="356" spans="2:3" ht="15">
      <c r="B356" s="52" t="s">
        <v>713</v>
      </c>
      <c r="C356" s="52" t="s">
        <v>714</v>
      </c>
    </row>
    <row r="357" spans="2:3" ht="15">
      <c r="B357" s="52" t="s">
        <v>715</v>
      </c>
      <c r="C357" s="52" t="s">
        <v>716</v>
      </c>
    </row>
    <row r="358" spans="2:3" ht="15">
      <c r="B358" s="52" t="s">
        <v>717</v>
      </c>
      <c r="C358" s="52" t="s">
        <v>718</v>
      </c>
    </row>
    <row r="359" spans="2:3" ht="15">
      <c r="B359" s="52" t="s">
        <v>719</v>
      </c>
      <c r="C359" s="52" t="s">
        <v>720</v>
      </c>
    </row>
    <row r="360" spans="2:3" ht="15">
      <c r="B360" s="52" t="s">
        <v>721</v>
      </c>
      <c r="C360" s="52" t="s">
        <v>722</v>
      </c>
    </row>
    <row r="361" spans="2:3" ht="15">
      <c r="B361" s="52" t="s">
        <v>723</v>
      </c>
      <c r="C361" s="52" t="s">
        <v>724</v>
      </c>
    </row>
    <row r="362" spans="2:3" ht="15">
      <c r="B362" s="52" t="s">
        <v>725</v>
      </c>
      <c r="C362" s="52" t="s">
        <v>726</v>
      </c>
    </row>
    <row r="363" spans="2:3" ht="15">
      <c r="B363" s="52" t="s">
        <v>727</v>
      </c>
      <c r="C363" s="52" t="s">
        <v>728</v>
      </c>
    </row>
    <row r="364" spans="2:3" ht="15">
      <c r="B364" s="52" t="s">
        <v>729</v>
      </c>
      <c r="C364" s="52" t="s">
        <v>730</v>
      </c>
    </row>
    <row r="365" spans="2:3" ht="15">
      <c r="B365" s="52" t="s">
        <v>731</v>
      </c>
      <c r="C365" s="52" t="s">
        <v>732</v>
      </c>
    </row>
    <row r="366" spans="2:3" ht="15">
      <c r="B366" s="52" t="s">
        <v>733</v>
      </c>
      <c r="C366" s="52" t="s">
        <v>734</v>
      </c>
    </row>
    <row r="367" spans="2:3" ht="15">
      <c r="B367" s="52" t="s">
        <v>735</v>
      </c>
      <c r="C367" s="52" t="s">
        <v>736</v>
      </c>
    </row>
    <row r="368" spans="2:3" ht="15">
      <c r="B368" s="52" t="s">
        <v>737</v>
      </c>
      <c r="C368" s="52" t="s">
        <v>738</v>
      </c>
    </row>
    <row r="369" spans="2:3" ht="15">
      <c r="B369" s="52" t="s">
        <v>739</v>
      </c>
      <c r="C369" s="52" t="s">
        <v>740</v>
      </c>
    </row>
    <row r="370" spans="2:3" ht="15">
      <c r="B370" s="52" t="s">
        <v>741</v>
      </c>
      <c r="C370" s="52" t="s">
        <v>742</v>
      </c>
    </row>
    <row r="371" spans="2:3" ht="15">
      <c r="B371" s="52" t="s">
        <v>743</v>
      </c>
      <c r="C371" s="52" t="s">
        <v>744</v>
      </c>
    </row>
    <row r="372" spans="2:3" ht="15">
      <c r="B372" s="52" t="s">
        <v>745</v>
      </c>
      <c r="C372" s="52" t="s">
        <v>746</v>
      </c>
    </row>
    <row r="373" spans="2:3" ht="15">
      <c r="B373" s="52" t="s">
        <v>747</v>
      </c>
      <c r="C373" s="52" t="s">
        <v>748</v>
      </c>
    </row>
    <row r="374" spans="2:3" ht="15">
      <c r="B374" s="52" t="s">
        <v>749</v>
      </c>
      <c r="C374" s="52" t="s">
        <v>750</v>
      </c>
    </row>
    <row r="375" spans="2:3" ht="15">
      <c r="B375" s="52" t="s">
        <v>751</v>
      </c>
      <c r="C375" s="52" t="s">
        <v>752</v>
      </c>
    </row>
    <row r="376" spans="2:3" ht="15">
      <c r="B376" s="52" t="s">
        <v>753</v>
      </c>
      <c r="C376" s="52" t="s">
        <v>754</v>
      </c>
    </row>
    <row r="377" spans="2:3" ht="15">
      <c r="B377" s="52" t="s">
        <v>755</v>
      </c>
      <c r="C377" s="52" t="s">
        <v>756</v>
      </c>
    </row>
    <row r="378" spans="2:3" ht="15">
      <c r="B378" s="52" t="s">
        <v>757</v>
      </c>
      <c r="C378" s="52" t="s">
        <v>758</v>
      </c>
    </row>
    <row r="379" spans="2:3" ht="15">
      <c r="B379" s="52" t="s">
        <v>759</v>
      </c>
      <c r="C379" s="52" t="s">
        <v>760</v>
      </c>
    </row>
    <row r="380" spans="2:3" ht="15">
      <c r="B380" s="52" t="s">
        <v>761</v>
      </c>
      <c r="C380" s="52" t="s">
        <v>762</v>
      </c>
    </row>
    <row r="381" spans="2:3" ht="15">
      <c r="B381" s="52" t="s">
        <v>763</v>
      </c>
      <c r="C381" s="52" t="s">
        <v>764</v>
      </c>
    </row>
    <row r="382" spans="2:3" ht="15">
      <c r="B382" s="52" t="s">
        <v>765</v>
      </c>
      <c r="C382" s="52" t="s">
        <v>766</v>
      </c>
    </row>
    <row r="383" spans="2:3" ht="15">
      <c r="B383" s="52" t="s">
        <v>767</v>
      </c>
      <c r="C383" s="52" t="s">
        <v>768</v>
      </c>
    </row>
    <row r="384" spans="2:3" ht="15">
      <c r="B384" s="52" t="s">
        <v>769</v>
      </c>
      <c r="C384" s="52" t="s">
        <v>770</v>
      </c>
    </row>
    <row r="385" spans="2:3" ht="15">
      <c r="B385" s="52" t="s">
        <v>771</v>
      </c>
      <c r="C385" s="52" t="s">
        <v>772</v>
      </c>
    </row>
    <row r="386" spans="2:3" ht="15">
      <c r="B386" s="52" t="s">
        <v>773</v>
      </c>
      <c r="C386" s="52" t="s">
        <v>774</v>
      </c>
    </row>
    <row r="387" spans="2:3" ht="15">
      <c r="B387" s="52" t="s">
        <v>775</v>
      </c>
      <c r="C387" s="52" t="s">
        <v>776</v>
      </c>
    </row>
    <row r="388" spans="2:3" ht="15">
      <c r="B388" s="52" t="s">
        <v>777</v>
      </c>
      <c r="C388" s="52" t="s">
        <v>778</v>
      </c>
    </row>
    <row r="389" spans="2:3" ht="15">
      <c r="B389" s="52" t="s">
        <v>779</v>
      </c>
      <c r="C389" s="52" t="s">
        <v>780</v>
      </c>
    </row>
    <row r="390" spans="2:3" ht="15">
      <c r="B390" s="52" t="s">
        <v>781</v>
      </c>
      <c r="C390" s="52" t="s">
        <v>782</v>
      </c>
    </row>
    <row r="391" spans="2:3" ht="15">
      <c r="B391" s="52" t="s">
        <v>783</v>
      </c>
      <c r="C391" s="52" t="s">
        <v>784</v>
      </c>
    </row>
    <row r="392" spans="2:3" ht="15">
      <c r="B392" s="52" t="s">
        <v>785</v>
      </c>
      <c r="C392" s="52" t="s">
        <v>786</v>
      </c>
    </row>
    <row r="393" spans="2:3" ht="15">
      <c r="B393" s="52" t="s">
        <v>787</v>
      </c>
      <c r="C393" s="52" t="s">
        <v>788</v>
      </c>
    </row>
    <row r="394" spans="2:3" ht="15">
      <c r="B394" s="52" t="s">
        <v>789</v>
      </c>
      <c r="C394" s="52" t="s">
        <v>790</v>
      </c>
    </row>
    <row r="395" spans="2:3" ht="15">
      <c r="B395" s="52" t="s">
        <v>791</v>
      </c>
      <c r="C395" s="52" t="s">
        <v>792</v>
      </c>
    </row>
    <row r="396" spans="2:3" ht="15">
      <c r="B396" s="52" t="s">
        <v>793</v>
      </c>
      <c r="C396" s="52" t="s">
        <v>794</v>
      </c>
    </row>
    <row r="397" spans="2:3" ht="15">
      <c r="B397" s="52" t="s">
        <v>795</v>
      </c>
      <c r="C397" s="52" t="s">
        <v>796</v>
      </c>
    </row>
    <row r="398" spans="2:3" ht="15">
      <c r="B398" s="52" t="s">
        <v>797</v>
      </c>
      <c r="C398" s="52" t="s">
        <v>798</v>
      </c>
    </row>
    <row r="399" spans="2:3" ht="15">
      <c r="B399" s="52" t="s">
        <v>799</v>
      </c>
      <c r="C399" s="52" t="s">
        <v>800</v>
      </c>
    </row>
    <row r="400" spans="2:3" ht="15">
      <c r="B400" s="52" t="s">
        <v>801</v>
      </c>
      <c r="C400" s="52" t="s">
        <v>802</v>
      </c>
    </row>
    <row r="401" spans="2:3" ht="15">
      <c r="B401" s="52" t="s">
        <v>803</v>
      </c>
      <c r="C401" s="52" t="s">
        <v>804</v>
      </c>
    </row>
    <row r="402" spans="2:3" ht="15">
      <c r="B402" s="52" t="s">
        <v>805</v>
      </c>
      <c r="C402" s="52" t="s">
        <v>806</v>
      </c>
    </row>
    <row r="403" spans="2:3" ht="15">
      <c r="B403" s="52" t="s">
        <v>807</v>
      </c>
      <c r="C403" s="52" t="s">
        <v>808</v>
      </c>
    </row>
    <row r="404" spans="2:3" ht="15">
      <c r="B404" s="52" t="s">
        <v>809</v>
      </c>
      <c r="C404" s="52" t="s">
        <v>810</v>
      </c>
    </row>
    <row r="405" spans="2:3" ht="15">
      <c r="B405" s="52" t="s">
        <v>811</v>
      </c>
      <c r="C405" s="52" t="s">
        <v>812</v>
      </c>
    </row>
    <row r="406" spans="2:3" ht="15">
      <c r="B406" s="52" t="s">
        <v>813</v>
      </c>
      <c r="C406" s="52" t="s">
        <v>814</v>
      </c>
    </row>
    <row r="407" spans="2:3" ht="15">
      <c r="B407" s="52" t="s">
        <v>815</v>
      </c>
      <c r="C407" s="52" t="s">
        <v>816</v>
      </c>
    </row>
    <row r="408" spans="2:3" ht="15">
      <c r="B408" s="52" t="s">
        <v>817</v>
      </c>
      <c r="C408" s="52" t="s">
        <v>818</v>
      </c>
    </row>
    <row r="409" spans="2:3" ht="15">
      <c r="B409" s="52" t="s">
        <v>819</v>
      </c>
      <c r="C409" s="52" t="s">
        <v>820</v>
      </c>
    </row>
    <row r="410" spans="2:3" ht="15">
      <c r="B410" s="52" t="s">
        <v>821</v>
      </c>
      <c r="C410" s="52" t="s">
        <v>822</v>
      </c>
    </row>
    <row r="411" spans="2:3" ht="15">
      <c r="B411" s="52" t="s">
        <v>823</v>
      </c>
      <c r="C411" s="52" t="s">
        <v>824</v>
      </c>
    </row>
    <row r="412" spans="2:3" ht="15">
      <c r="B412" s="52" t="s">
        <v>825</v>
      </c>
      <c r="C412" s="52" t="s">
        <v>826</v>
      </c>
    </row>
    <row r="413" spans="2:3" ht="15">
      <c r="B413" s="52" t="s">
        <v>827</v>
      </c>
      <c r="C413" s="52" t="s">
        <v>828</v>
      </c>
    </row>
    <row r="414" spans="2:3" ht="15">
      <c r="B414" s="52" t="s">
        <v>829</v>
      </c>
      <c r="C414" s="52" t="s">
        <v>830</v>
      </c>
    </row>
    <row r="415" spans="2:3" ht="15">
      <c r="B415" s="52" t="s">
        <v>831</v>
      </c>
      <c r="C415" s="52" t="s">
        <v>832</v>
      </c>
    </row>
    <row r="416" spans="2:3" ht="15">
      <c r="B416" s="52" t="s">
        <v>833</v>
      </c>
      <c r="C416" s="52" t="s">
        <v>834</v>
      </c>
    </row>
    <row r="417" spans="2:3" ht="15">
      <c r="B417" s="52" t="s">
        <v>835</v>
      </c>
      <c r="C417" s="52" t="s">
        <v>836</v>
      </c>
    </row>
    <row r="418" spans="2:3" ht="15">
      <c r="B418" s="52" t="s">
        <v>837</v>
      </c>
      <c r="C418" s="52" t="s">
        <v>838</v>
      </c>
    </row>
    <row r="419" spans="2:3" ht="15">
      <c r="B419" s="52" t="s">
        <v>839</v>
      </c>
      <c r="C419" s="52" t="s">
        <v>840</v>
      </c>
    </row>
    <row r="420" spans="2:3" ht="15">
      <c r="B420" s="52" t="s">
        <v>841</v>
      </c>
      <c r="C420" s="52" t="s">
        <v>842</v>
      </c>
    </row>
    <row r="421" spans="2:3" ht="15">
      <c r="B421" s="52" t="s">
        <v>843</v>
      </c>
      <c r="C421" s="52" t="s">
        <v>844</v>
      </c>
    </row>
    <row r="422" spans="2:3" ht="15">
      <c r="B422" s="52" t="s">
        <v>845</v>
      </c>
      <c r="C422" s="52" t="s">
        <v>846</v>
      </c>
    </row>
    <row r="423" spans="2:3" ht="15">
      <c r="B423" s="52" t="s">
        <v>847</v>
      </c>
      <c r="C423" s="52" t="s">
        <v>848</v>
      </c>
    </row>
    <row r="424" spans="2:3" ht="15">
      <c r="B424" s="52" t="s">
        <v>849</v>
      </c>
      <c r="C424" s="52" t="s">
        <v>850</v>
      </c>
    </row>
    <row r="425" spans="2:3" ht="15">
      <c r="B425" s="52" t="s">
        <v>851</v>
      </c>
      <c r="C425" s="52" t="s">
        <v>852</v>
      </c>
    </row>
    <row r="426" spans="2:3" ht="15">
      <c r="B426" s="52" t="s">
        <v>853</v>
      </c>
      <c r="C426" s="52" t="s">
        <v>854</v>
      </c>
    </row>
    <row r="427" spans="2:3" ht="15">
      <c r="B427" s="52" t="s">
        <v>855</v>
      </c>
      <c r="C427" s="52" t="s">
        <v>856</v>
      </c>
    </row>
    <row r="428" spans="2:3" ht="15">
      <c r="B428" s="52" t="s">
        <v>857</v>
      </c>
      <c r="C428" s="52" t="s">
        <v>858</v>
      </c>
    </row>
    <row r="429" spans="2:3" ht="15">
      <c r="B429" s="52" t="s">
        <v>859</v>
      </c>
      <c r="C429" s="52" t="s">
        <v>860</v>
      </c>
    </row>
    <row r="430" spans="2:3" ht="15">
      <c r="B430" s="52" t="s">
        <v>861</v>
      </c>
      <c r="C430" s="52" t="s">
        <v>862</v>
      </c>
    </row>
    <row r="431" spans="2:3" ht="15">
      <c r="B431" s="52" t="s">
        <v>863</v>
      </c>
      <c r="C431" s="52" t="s">
        <v>864</v>
      </c>
    </row>
    <row r="432" spans="2:3" ht="15">
      <c r="B432" s="52" t="s">
        <v>865</v>
      </c>
      <c r="C432" s="52" t="s">
        <v>866</v>
      </c>
    </row>
    <row r="433" spans="2:3" ht="15">
      <c r="B433" s="52" t="s">
        <v>867</v>
      </c>
      <c r="C433" s="52" t="s">
        <v>868</v>
      </c>
    </row>
    <row r="434" spans="2:3" ht="15">
      <c r="B434" s="52" t="s">
        <v>869</v>
      </c>
      <c r="C434" s="52" t="s">
        <v>870</v>
      </c>
    </row>
    <row r="435" spans="2:3" ht="15">
      <c r="B435" s="52" t="s">
        <v>871</v>
      </c>
      <c r="C435" s="52" t="s">
        <v>872</v>
      </c>
    </row>
    <row r="436" spans="2:3" ht="15">
      <c r="B436" s="52" t="s">
        <v>873</v>
      </c>
      <c r="C436" s="52" t="s">
        <v>874</v>
      </c>
    </row>
    <row r="437" spans="2:3" ht="15">
      <c r="B437" s="52" t="s">
        <v>875</v>
      </c>
      <c r="C437" s="52" t="s">
        <v>876</v>
      </c>
    </row>
    <row r="438" spans="2:3" ht="15">
      <c r="B438" s="52" t="s">
        <v>877</v>
      </c>
      <c r="C438" s="52" t="s">
        <v>878</v>
      </c>
    </row>
    <row r="439" spans="2:3" ht="15">
      <c r="B439" s="52" t="s">
        <v>879</v>
      </c>
      <c r="C439" s="52" t="s">
        <v>880</v>
      </c>
    </row>
    <row r="440" spans="2:3" ht="15">
      <c r="B440" s="52" t="s">
        <v>881</v>
      </c>
      <c r="C440" s="52" t="s">
        <v>882</v>
      </c>
    </row>
    <row r="441" spans="2:3" ht="15">
      <c r="B441" s="52" t="s">
        <v>883</v>
      </c>
      <c r="C441" s="52" t="s">
        <v>884</v>
      </c>
    </row>
    <row r="442" spans="2:3" ht="15">
      <c r="B442" s="52" t="s">
        <v>885</v>
      </c>
      <c r="C442" s="52" t="s">
        <v>886</v>
      </c>
    </row>
    <row r="443" spans="2:3" ht="15">
      <c r="B443" s="52" t="s">
        <v>887</v>
      </c>
      <c r="C443" s="52" t="s">
        <v>888</v>
      </c>
    </row>
    <row r="444" spans="2:3" ht="15">
      <c r="B444" s="52" t="s">
        <v>889</v>
      </c>
      <c r="C444" s="52" t="s">
        <v>890</v>
      </c>
    </row>
    <row r="445" spans="2:3" ht="15">
      <c r="B445" s="52" t="s">
        <v>891</v>
      </c>
      <c r="C445" s="52" t="s">
        <v>892</v>
      </c>
    </row>
    <row r="446" spans="2:3" ht="15">
      <c r="B446" s="52" t="s">
        <v>893</v>
      </c>
      <c r="C446" s="52" t="s">
        <v>894</v>
      </c>
    </row>
    <row r="447" spans="2:3" ht="15">
      <c r="B447" s="52" t="s">
        <v>895</v>
      </c>
      <c r="C447" s="52" t="s">
        <v>896</v>
      </c>
    </row>
    <row r="448" spans="2:3" ht="15">
      <c r="B448" s="52" t="s">
        <v>897</v>
      </c>
      <c r="C448" s="52" t="s">
        <v>898</v>
      </c>
    </row>
    <row r="449" spans="2:3" ht="15">
      <c r="B449" s="52" t="s">
        <v>899</v>
      </c>
      <c r="C449" s="52" t="s">
        <v>900</v>
      </c>
    </row>
    <row r="450" spans="2:3" ht="15">
      <c r="B450" s="52" t="s">
        <v>901</v>
      </c>
      <c r="C450" s="52" t="s">
        <v>902</v>
      </c>
    </row>
    <row r="451" spans="2:3" ht="15">
      <c r="B451" s="52" t="s">
        <v>903</v>
      </c>
      <c r="C451" s="52" t="s">
        <v>904</v>
      </c>
    </row>
    <row r="452" spans="2:3" ht="15">
      <c r="B452" s="52" t="s">
        <v>905</v>
      </c>
      <c r="C452" s="52" t="s">
        <v>906</v>
      </c>
    </row>
    <row r="453" spans="2:3" ht="15">
      <c r="B453" s="52" t="s">
        <v>907</v>
      </c>
      <c r="C453" s="52" t="s">
        <v>908</v>
      </c>
    </row>
    <row r="454" spans="2:3" ht="15">
      <c r="B454" s="52" t="s">
        <v>909</v>
      </c>
      <c r="C454" s="52" t="s">
        <v>910</v>
      </c>
    </row>
    <row r="455" spans="2:3" ht="15">
      <c r="B455" s="52" t="s">
        <v>911</v>
      </c>
      <c r="C455" s="52" t="s">
        <v>912</v>
      </c>
    </row>
    <row r="456" spans="2:3" ht="15">
      <c r="B456" s="52" t="s">
        <v>913</v>
      </c>
      <c r="C456" s="52" t="s">
        <v>914</v>
      </c>
    </row>
    <row r="457" spans="2:3" ht="15">
      <c r="B457" s="52" t="s">
        <v>915</v>
      </c>
      <c r="C457" s="52" t="s">
        <v>916</v>
      </c>
    </row>
    <row r="458" spans="2:3" ht="15">
      <c r="B458" s="52" t="s">
        <v>917</v>
      </c>
      <c r="C458" s="52" t="s">
        <v>918</v>
      </c>
    </row>
    <row r="459" spans="2:3" ht="15">
      <c r="B459" s="52" t="s">
        <v>919</v>
      </c>
      <c r="C459" s="52" t="s">
        <v>920</v>
      </c>
    </row>
    <row r="460" spans="2:3" ht="15">
      <c r="B460" s="52" t="s">
        <v>921</v>
      </c>
      <c r="C460" s="52" t="s">
        <v>922</v>
      </c>
    </row>
    <row r="461" spans="2:3" ht="15">
      <c r="B461" s="52" t="s">
        <v>923</v>
      </c>
      <c r="C461" s="52" t="s">
        <v>924</v>
      </c>
    </row>
    <row r="462" spans="2:3" ht="15">
      <c r="B462" s="52" t="s">
        <v>925</v>
      </c>
      <c r="C462" s="52" t="s">
        <v>926</v>
      </c>
    </row>
    <row r="463" spans="2:3" ht="15">
      <c r="B463" s="52" t="s">
        <v>927</v>
      </c>
      <c r="C463" s="52" t="s">
        <v>928</v>
      </c>
    </row>
    <row r="464" spans="2:3" ht="15">
      <c r="B464" s="52" t="s">
        <v>929</v>
      </c>
      <c r="C464" s="52" t="s">
        <v>930</v>
      </c>
    </row>
    <row r="465" spans="2:3" ht="15">
      <c r="B465" s="52" t="s">
        <v>931</v>
      </c>
      <c r="C465" s="52" t="s">
        <v>932</v>
      </c>
    </row>
    <row r="466" spans="2:3" ht="15">
      <c r="B466" s="52" t="s">
        <v>933</v>
      </c>
      <c r="C466" s="52" t="s">
        <v>934</v>
      </c>
    </row>
    <row r="467" spans="2:3" ht="15">
      <c r="B467" s="52" t="s">
        <v>935</v>
      </c>
      <c r="C467" s="52" t="s">
        <v>936</v>
      </c>
    </row>
    <row r="468" spans="2:3" ht="15">
      <c r="B468" s="52" t="s">
        <v>937</v>
      </c>
      <c r="C468" s="52" t="s">
        <v>938</v>
      </c>
    </row>
    <row r="469" spans="2:3" ht="15">
      <c r="B469" s="52" t="s">
        <v>939</v>
      </c>
      <c r="C469" s="52" t="s">
        <v>940</v>
      </c>
    </row>
    <row r="470" spans="2:3" ht="15">
      <c r="B470" s="52" t="s">
        <v>941</v>
      </c>
      <c r="C470" s="52" t="s">
        <v>942</v>
      </c>
    </row>
    <row r="471" spans="2:3" ht="15">
      <c r="B471" s="52" t="s">
        <v>943</v>
      </c>
      <c r="C471" s="52" t="s">
        <v>944</v>
      </c>
    </row>
    <row r="472" spans="2:3" ht="15">
      <c r="B472" s="52" t="s">
        <v>945</v>
      </c>
      <c r="C472" s="52" t="s">
        <v>946</v>
      </c>
    </row>
    <row r="473" spans="2:3" ht="15">
      <c r="B473" s="52" t="s">
        <v>947</v>
      </c>
      <c r="C473" s="52" t="s">
        <v>948</v>
      </c>
    </row>
    <row r="474" spans="2:3" ht="15">
      <c r="B474" s="52" t="s">
        <v>949</v>
      </c>
      <c r="C474" s="52" t="s">
        <v>950</v>
      </c>
    </row>
    <row r="475" spans="2:3" ht="15">
      <c r="B475" s="52" t="s">
        <v>951</v>
      </c>
      <c r="C475" s="52" t="s">
        <v>952</v>
      </c>
    </row>
    <row r="476" spans="2:3" ht="15">
      <c r="B476" s="52" t="s">
        <v>953</v>
      </c>
      <c r="C476" s="52" t="s">
        <v>954</v>
      </c>
    </row>
    <row r="477" spans="2:3" ht="15">
      <c r="B477" s="52" t="s">
        <v>955</v>
      </c>
      <c r="C477" s="52" t="s">
        <v>956</v>
      </c>
    </row>
    <row r="478" spans="2:3" ht="15">
      <c r="B478" s="52" t="s">
        <v>957</v>
      </c>
      <c r="C478" s="52" t="s">
        <v>958</v>
      </c>
    </row>
    <row r="479" spans="2:3" ht="15">
      <c r="B479" s="52" t="s">
        <v>959</v>
      </c>
      <c r="C479" s="52" t="s">
        <v>960</v>
      </c>
    </row>
    <row r="480" spans="2:3" ht="15">
      <c r="B480" s="52" t="s">
        <v>961</v>
      </c>
      <c r="C480" s="52" t="s">
        <v>962</v>
      </c>
    </row>
    <row r="481" spans="2:3" ht="15">
      <c r="B481" s="52" t="s">
        <v>963</v>
      </c>
      <c r="C481" s="52" t="s">
        <v>964</v>
      </c>
    </row>
    <row r="482" spans="2:3" ht="15">
      <c r="B482" s="52" t="s">
        <v>965</v>
      </c>
      <c r="C482" s="52" t="s">
        <v>966</v>
      </c>
    </row>
    <row r="483" spans="2:3" ht="15">
      <c r="B483" s="52" t="s">
        <v>967</v>
      </c>
      <c r="C483" s="52" t="s">
        <v>968</v>
      </c>
    </row>
    <row r="484" spans="2:3" ht="15">
      <c r="B484" s="52" t="s">
        <v>969</v>
      </c>
      <c r="C484" s="52" t="s">
        <v>970</v>
      </c>
    </row>
    <row r="485" spans="2:3" ht="15">
      <c r="B485" s="52" t="s">
        <v>971</v>
      </c>
      <c r="C485" s="52" t="s">
        <v>972</v>
      </c>
    </row>
    <row r="486" spans="2:3" ht="15">
      <c r="B486" s="52" t="s">
        <v>973</v>
      </c>
      <c r="C486" s="52" t="s">
        <v>974</v>
      </c>
    </row>
    <row r="487" spans="2:3" ht="15">
      <c r="B487" s="52" t="s">
        <v>975</v>
      </c>
      <c r="C487" s="52" t="s">
        <v>976</v>
      </c>
    </row>
    <row r="488" spans="2:3" ht="15">
      <c r="B488" s="52" t="s">
        <v>977</v>
      </c>
      <c r="C488" s="52" t="s">
        <v>978</v>
      </c>
    </row>
    <row r="489" spans="2:3" ht="15">
      <c r="B489" s="52" t="s">
        <v>979</v>
      </c>
      <c r="C489" s="52" t="s">
        <v>980</v>
      </c>
    </row>
    <row r="490" spans="2:3" ht="15">
      <c r="B490" s="52" t="s">
        <v>981</v>
      </c>
      <c r="C490" s="52" t="s">
        <v>982</v>
      </c>
    </row>
    <row r="491" spans="2:3" ht="15">
      <c r="B491" s="52" t="s">
        <v>983</v>
      </c>
      <c r="C491" s="52" t="s">
        <v>984</v>
      </c>
    </row>
    <row r="492" spans="2:3" ht="15">
      <c r="B492" s="52" t="s">
        <v>985</v>
      </c>
      <c r="C492" s="52" t="s">
        <v>986</v>
      </c>
    </row>
    <row r="493" spans="2:3" ht="15">
      <c r="B493" s="52" t="s">
        <v>987</v>
      </c>
      <c r="C493" s="52" t="s">
        <v>988</v>
      </c>
    </row>
    <row r="494" spans="2:3" ht="15">
      <c r="B494" s="52" t="s">
        <v>989</v>
      </c>
      <c r="C494" s="52" t="s">
        <v>990</v>
      </c>
    </row>
    <row r="495" spans="2:3" ht="15">
      <c r="B495" s="52" t="s">
        <v>991</v>
      </c>
      <c r="C495" s="52" t="s">
        <v>992</v>
      </c>
    </row>
    <row r="496" spans="2:3" ht="15">
      <c r="B496" s="52" t="s">
        <v>993</v>
      </c>
      <c r="C496" s="52" t="s">
        <v>994</v>
      </c>
    </row>
    <row r="497" spans="2:3" ht="15">
      <c r="B497" s="52" t="s">
        <v>995</v>
      </c>
      <c r="C497" s="52" t="s">
        <v>996</v>
      </c>
    </row>
    <row r="498" spans="2:3" ht="15">
      <c r="B498" s="52" t="s">
        <v>997</v>
      </c>
      <c r="C498" s="52" t="s">
        <v>998</v>
      </c>
    </row>
    <row r="499" spans="2:3" ht="15">
      <c r="B499" s="52" t="s">
        <v>999</v>
      </c>
      <c r="C499" s="52" t="s">
        <v>1000</v>
      </c>
    </row>
    <row r="500" spans="2:3" ht="15">
      <c r="B500" s="52" t="s">
        <v>1001</v>
      </c>
      <c r="C500" s="52" t="s">
        <v>1002</v>
      </c>
    </row>
    <row r="501" spans="2:3" ht="15">
      <c r="B501" s="52" t="s">
        <v>1003</v>
      </c>
      <c r="C501" s="52" t="s">
        <v>1004</v>
      </c>
    </row>
    <row r="502" spans="2:3" ht="15">
      <c r="B502" s="52" t="s">
        <v>1005</v>
      </c>
      <c r="C502" s="52" t="s">
        <v>1006</v>
      </c>
    </row>
    <row r="503" spans="2:3" ht="15">
      <c r="B503" s="52" t="s">
        <v>1007</v>
      </c>
      <c r="C503" s="52" t="s">
        <v>1008</v>
      </c>
    </row>
    <row r="504" spans="2:3" ht="15">
      <c r="B504" s="52" t="s">
        <v>1009</v>
      </c>
      <c r="C504" s="52" t="s">
        <v>1010</v>
      </c>
    </row>
    <row r="505" spans="2:3" ht="15">
      <c r="B505" s="52" t="s">
        <v>1011</v>
      </c>
      <c r="C505" s="52" t="s">
        <v>1012</v>
      </c>
    </row>
    <row r="506" spans="2:3" ht="15">
      <c r="B506" s="52" t="s">
        <v>1013</v>
      </c>
      <c r="C506" s="52" t="s">
        <v>1014</v>
      </c>
    </row>
    <row r="507" spans="2:3" ht="15">
      <c r="B507" s="52" t="s">
        <v>1015</v>
      </c>
      <c r="C507" s="52" t="s">
        <v>1016</v>
      </c>
    </row>
    <row r="508" spans="2:3" ht="15">
      <c r="B508" s="52" t="s">
        <v>1017</v>
      </c>
      <c r="C508" s="52" t="s">
        <v>1018</v>
      </c>
    </row>
    <row r="509" spans="2:3" ht="15">
      <c r="B509" s="52" t="s">
        <v>1019</v>
      </c>
      <c r="C509" s="52" t="s">
        <v>1020</v>
      </c>
    </row>
    <row r="510" spans="2:3" ht="15">
      <c r="B510" s="52" t="s">
        <v>1021</v>
      </c>
      <c r="C510" s="52" t="s">
        <v>1022</v>
      </c>
    </row>
    <row r="511" spans="2:3" ht="15">
      <c r="B511" s="52" t="s">
        <v>1023</v>
      </c>
      <c r="C511" s="52" t="s">
        <v>1024</v>
      </c>
    </row>
    <row r="512" spans="2:3" ht="15">
      <c r="B512" s="52" t="s">
        <v>1025</v>
      </c>
      <c r="C512" s="52" t="s">
        <v>1026</v>
      </c>
    </row>
    <row r="513" spans="2:3" ht="15">
      <c r="B513" s="52" t="s">
        <v>1027</v>
      </c>
      <c r="C513" s="52" t="s">
        <v>1028</v>
      </c>
    </row>
    <row r="514" spans="2:3" ht="15">
      <c r="B514" s="52" t="s">
        <v>1029</v>
      </c>
      <c r="C514" s="52" t="s">
        <v>1030</v>
      </c>
    </row>
    <row r="515" spans="2:3" ht="15">
      <c r="B515" s="52" t="s">
        <v>1031</v>
      </c>
      <c r="C515" s="52" t="s">
        <v>1032</v>
      </c>
    </row>
    <row r="516" spans="2:3" ht="15">
      <c r="B516" s="52" t="s">
        <v>1033</v>
      </c>
      <c r="C516" s="52" t="s">
        <v>1034</v>
      </c>
    </row>
    <row r="517" spans="2:3" ht="15">
      <c r="B517" s="52" t="s">
        <v>1035</v>
      </c>
      <c r="C517" s="52" t="s">
        <v>1036</v>
      </c>
    </row>
    <row r="518" spans="2:3" ht="15">
      <c r="B518" s="52" t="s">
        <v>1037</v>
      </c>
      <c r="C518" s="52" t="s">
        <v>1038</v>
      </c>
    </row>
    <row r="519" spans="2:3" ht="15">
      <c r="B519" s="52" t="s">
        <v>1039</v>
      </c>
      <c r="C519" s="52" t="s">
        <v>1040</v>
      </c>
    </row>
    <row r="520" spans="2:3" ht="15">
      <c r="B520" s="52" t="s">
        <v>1041</v>
      </c>
      <c r="C520" s="52" t="s">
        <v>1042</v>
      </c>
    </row>
    <row r="521" spans="2:3" ht="15">
      <c r="B521" s="52" t="s">
        <v>1043</v>
      </c>
      <c r="C521" s="52" t="s">
        <v>1044</v>
      </c>
    </row>
    <row r="522" spans="2:3" ht="15">
      <c r="B522" s="52" t="s">
        <v>1045</v>
      </c>
      <c r="C522" s="52" t="s">
        <v>1046</v>
      </c>
    </row>
    <row r="523" spans="2:3" ht="15">
      <c r="B523" s="52" t="s">
        <v>1047</v>
      </c>
      <c r="C523" s="52" t="s">
        <v>1048</v>
      </c>
    </row>
    <row r="524" spans="2:3" ht="15">
      <c r="B524" s="52" t="s">
        <v>1049</v>
      </c>
      <c r="C524" s="52" t="s">
        <v>1050</v>
      </c>
    </row>
    <row r="525" spans="2:3" ht="15">
      <c r="B525" s="52" t="s">
        <v>1051</v>
      </c>
      <c r="C525" s="52" t="s">
        <v>1052</v>
      </c>
    </row>
    <row r="526" spans="2:3" ht="15">
      <c r="B526" s="52" t="s">
        <v>1053</v>
      </c>
      <c r="C526" s="52" t="s">
        <v>1054</v>
      </c>
    </row>
    <row r="527" spans="2:3" ht="15">
      <c r="B527" s="52" t="s">
        <v>1055</v>
      </c>
      <c r="C527" s="52" t="s">
        <v>1056</v>
      </c>
    </row>
    <row r="528" spans="2:3" ht="15">
      <c r="B528" s="52" t="s">
        <v>1057</v>
      </c>
      <c r="C528" s="52" t="s">
        <v>1058</v>
      </c>
    </row>
    <row r="529" spans="2:3" ht="15">
      <c r="B529" s="52" t="s">
        <v>1059</v>
      </c>
      <c r="C529" s="52" t="s">
        <v>1060</v>
      </c>
    </row>
    <row r="530" spans="2:3" ht="15">
      <c r="B530" s="52" t="s">
        <v>1061</v>
      </c>
      <c r="C530" s="52" t="s">
        <v>1062</v>
      </c>
    </row>
    <row r="531" spans="2:3" ht="15">
      <c r="B531" s="52" t="s">
        <v>1063</v>
      </c>
      <c r="C531" s="52" t="s">
        <v>1064</v>
      </c>
    </row>
    <row r="532" spans="2:3" ht="15">
      <c r="B532" s="52" t="s">
        <v>1065</v>
      </c>
      <c r="C532" s="52" t="s">
        <v>1066</v>
      </c>
    </row>
    <row r="533" spans="2:3" ht="15">
      <c r="B533" s="52" t="s">
        <v>1067</v>
      </c>
      <c r="C533" s="52" t="s">
        <v>1068</v>
      </c>
    </row>
    <row r="534" spans="2:3" ht="15">
      <c r="B534" s="52" t="s">
        <v>1069</v>
      </c>
      <c r="C534" s="52" t="s">
        <v>1070</v>
      </c>
    </row>
    <row r="535" spans="2:3" ht="15">
      <c r="B535" s="52" t="s">
        <v>1071</v>
      </c>
      <c r="C535" s="52" t="s">
        <v>1072</v>
      </c>
    </row>
    <row r="536" spans="2:3" ht="15">
      <c r="B536" s="52" t="s">
        <v>1073</v>
      </c>
      <c r="C536" s="52" t="s">
        <v>1074</v>
      </c>
    </row>
    <row r="537" spans="2:3" ht="15">
      <c r="B537" s="52" t="s">
        <v>1075</v>
      </c>
      <c r="C537" s="52" t="s">
        <v>1076</v>
      </c>
    </row>
    <row r="538" spans="2:3" ht="15">
      <c r="B538" s="52" t="s">
        <v>1077</v>
      </c>
      <c r="C538" s="52" t="s">
        <v>1078</v>
      </c>
    </row>
    <row r="539" spans="2:3" ht="15">
      <c r="B539" s="52" t="s">
        <v>1079</v>
      </c>
      <c r="C539" s="52" t="s">
        <v>1080</v>
      </c>
    </row>
    <row r="540" spans="2:3" ht="15">
      <c r="B540" s="52" t="s">
        <v>1081</v>
      </c>
      <c r="C540" s="52" t="s">
        <v>1082</v>
      </c>
    </row>
    <row r="541" spans="2:3" ht="15">
      <c r="B541" s="52" t="s">
        <v>1083</v>
      </c>
      <c r="C541" s="52" t="s">
        <v>1084</v>
      </c>
    </row>
    <row r="542" spans="2:3" ht="15">
      <c r="B542" s="52" t="s">
        <v>1085</v>
      </c>
      <c r="C542" s="52" t="s">
        <v>1086</v>
      </c>
    </row>
    <row r="543" spans="2:3" ht="15">
      <c r="B543" s="52" t="s">
        <v>1087</v>
      </c>
      <c r="C543" s="52" t="s">
        <v>1088</v>
      </c>
    </row>
    <row r="544" spans="2:3" ht="15">
      <c r="B544" s="52" t="s">
        <v>1089</v>
      </c>
      <c r="C544" s="52" t="s">
        <v>1090</v>
      </c>
    </row>
    <row r="545" spans="2:3" ht="15">
      <c r="B545" s="52" t="s">
        <v>1091</v>
      </c>
      <c r="C545" s="52" t="s">
        <v>1092</v>
      </c>
    </row>
    <row r="546" spans="2:3" ht="15">
      <c r="B546" s="52" t="s">
        <v>1093</v>
      </c>
      <c r="C546" s="52" t="s">
        <v>1094</v>
      </c>
    </row>
    <row r="547" spans="2:3" ht="15">
      <c r="B547" s="52" t="s">
        <v>1095</v>
      </c>
      <c r="C547" s="52" t="s">
        <v>1096</v>
      </c>
    </row>
    <row r="548" spans="2:3" ht="15">
      <c r="B548" s="52" t="s">
        <v>1097</v>
      </c>
      <c r="C548" s="52" t="s">
        <v>1098</v>
      </c>
    </row>
    <row r="549" spans="2:3" ht="15">
      <c r="B549" s="52" t="s">
        <v>1099</v>
      </c>
      <c r="C549" s="52" t="s">
        <v>1100</v>
      </c>
    </row>
    <row r="550" spans="2:3" ht="15">
      <c r="B550" s="52" t="s">
        <v>1101</v>
      </c>
      <c r="C550" s="52" t="s">
        <v>1102</v>
      </c>
    </row>
    <row r="551" spans="2:3" ht="15">
      <c r="B551" s="52" t="s">
        <v>1103</v>
      </c>
      <c r="C551" s="52" t="s">
        <v>1104</v>
      </c>
    </row>
    <row r="552" spans="2:3" ht="15">
      <c r="B552" s="52" t="s">
        <v>1105</v>
      </c>
      <c r="C552" s="52" t="s">
        <v>1106</v>
      </c>
    </row>
    <row r="553" spans="2:3" ht="15">
      <c r="B553" s="52" t="s">
        <v>1107</v>
      </c>
      <c r="C553" s="52" t="s">
        <v>1108</v>
      </c>
    </row>
    <row r="554" spans="2:3" ht="15">
      <c r="B554" s="52" t="s">
        <v>1109</v>
      </c>
      <c r="C554" s="52" t="s">
        <v>1110</v>
      </c>
    </row>
    <row r="555" spans="2:3" ht="15">
      <c r="B555" s="52" t="s">
        <v>1111</v>
      </c>
      <c r="C555" s="52" t="s">
        <v>1112</v>
      </c>
    </row>
    <row r="556" spans="2:3" ht="15">
      <c r="B556" s="52" t="s">
        <v>1113</v>
      </c>
      <c r="C556" s="52" t="s">
        <v>1114</v>
      </c>
    </row>
    <row r="557" spans="2:3" ht="15">
      <c r="B557" s="52" t="s">
        <v>1115</v>
      </c>
      <c r="C557" s="52" t="s">
        <v>1116</v>
      </c>
    </row>
    <row r="558" spans="2:3" ht="15">
      <c r="B558" s="52" t="s">
        <v>1117</v>
      </c>
      <c r="C558" s="52" t="s">
        <v>1118</v>
      </c>
    </row>
    <row r="559" spans="2:3" ht="15">
      <c r="B559" s="52" t="s">
        <v>1119</v>
      </c>
      <c r="C559" s="52" t="s">
        <v>1120</v>
      </c>
    </row>
    <row r="560" spans="2:3" ht="15">
      <c r="B560" s="52" t="s">
        <v>1121</v>
      </c>
      <c r="C560" s="52" t="s">
        <v>1122</v>
      </c>
    </row>
    <row r="561" spans="2:3" ht="15">
      <c r="B561" s="52" t="s">
        <v>1123</v>
      </c>
      <c r="C561" s="52" t="s">
        <v>1124</v>
      </c>
    </row>
    <row r="562" spans="2:3" ht="15">
      <c r="B562" s="52" t="s">
        <v>1125</v>
      </c>
      <c r="C562" s="52" t="s">
        <v>1126</v>
      </c>
    </row>
    <row r="563" spans="2:3" ht="15">
      <c r="B563" s="52" t="s">
        <v>1127</v>
      </c>
      <c r="C563" s="52" t="s">
        <v>1128</v>
      </c>
    </row>
    <row r="564" spans="2:3" ht="15">
      <c r="B564" s="52" t="s">
        <v>1129</v>
      </c>
      <c r="C564" s="52" t="s">
        <v>1130</v>
      </c>
    </row>
    <row r="565" spans="2:3" ht="15">
      <c r="B565" s="52" t="s">
        <v>1131</v>
      </c>
      <c r="C565" s="52" t="s">
        <v>1132</v>
      </c>
    </row>
    <row r="566" spans="2:3" ht="15">
      <c r="B566" s="52" t="s">
        <v>1133</v>
      </c>
      <c r="C566" s="52" t="s">
        <v>1134</v>
      </c>
    </row>
    <row r="567" spans="2:3" ht="15">
      <c r="B567" s="52" t="s">
        <v>1135</v>
      </c>
      <c r="C567" s="52" t="s">
        <v>1136</v>
      </c>
    </row>
    <row r="568" spans="2:3" ht="15">
      <c r="B568" s="52" t="s">
        <v>1137</v>
      </c>
      <c r="C568" s="52" t="s">
        <v>1138</v>
      </c>
    </row>
    <row r="569" spans="2:3" ht="15">
      <c r="B569" s="52" t="s">
        <v>1139</v>
      </c>
      <c r="C569" s="52" t="s">
        <v>1140</v>
      </c>
    </row>
    <row r="570" spans="2:3" ht="15">
      <c r="B570" s="52" t="s">
        <v>1141</v>
      </c>
      <c r="C570" s="52" t="s">
        <v>1142</v>
      </c>
    </row>
    <row r="571" spans="2:3" ht="15">
      <c r="B571" s="52" t="s">
        <v>1143</v>
      </c>
      <c r="C571" s="52" t="s">
        <v>1144</v>
      </c>
    </row>
    <row r="572" spans="2:3" ht="15">
      <c r="B572" s="52" t="s">
        <v>1145</v>
      </c>
      <c r="C572" s="52" t="s">
        <v>1146</v>
      </c>
    </row>
    <row r="573" spans="2:3" ht="15">
      <c r="B573" s="52" t="s">
        <v>1147</v>
      </c>
      <c r="C573" s="52" t="s">
        <v>1148</v>
      </c>
    </row>
    <row r="574" spans="2:3" ht="15">
      <c r="B574" s="52" t="s">
        <v>1149</v>
      </c>
      <c r="C574" s="52" t="s">
        <v>1150</v>
      </c>
    </row>
    <row r="575" spans="2:3" ht="15">
      <c r="B575" s="52" t="s">
        <v>1151</v>
      </c>
      <c r="C575" s="52" t="s">
        <v>1152</v>
      </c>
    </row>
    <row r="576" spans="2:3" ht="15">
      <c r="B576" s="52" t="s">
        <v>1153</v>
      </c>
      <c r="C576" s="52" t="s">
        <v>1154</v>
      </c>
    </row>
    <row r="577" spans="2:3" ht="15">
      <c r="B577" s="52" t="s">
        <v>1155</v>
      </c>
      <c r="C577" s="52" t="s">
        <v>1156</v>
      </c>
    </row>
    <row r="578" spans="2:3" ht="15">
      <c r="B578" s="52" t="s">
        <v>1157</v>
      </c>
      <c r="C578" s="52" t="s">
        <v>1158</v>
      </c>
    </row>
    <row r="579" spans="2:3" ht="15">
      <c r="B579" s="52" t="s">
        <v>1159</v>
      </c>
      <c r="C579" s="52" t="s">
        <v>1160</v>
      </c>
    </row>
    <row r="580" spans="2:3" ht="15">
      <c r="B580" s="52" t="s">
        <v>1161</v>
      </c>
      <c r="C580" s="52" t="s">
        <v>1162</v>
      </c>
    </row>
    <row r="581" spans="2:3" ht="15">
      <c r="B581" s="52" t="s">
        <v>1163</v>
      </c>
      <c r="C581" s="52" t="s">
        <v>1164</v>
      </c>
    </row>
    <row r="582" spans="2:3" ht="15">
      <c r="B582" s="52" t="s">
        <v>1165</v>
      </c>
      <c r="C582" s="52" t="s">
        <v>1166</v>
      </c>
    </row>
    <row r="583" spans="2:3" ht="15">
      <c r="B583" s="52" t="s">
        <v>1167</v>
      </c>
      <c r="C583" s="52" t="s">
        <v>1168</v>
      </c>
    </row>
    <row r="584" spans="2:3" ht="15">
      <c r="B584" s="52" t="s">
        <v>1169</v>
      </c>
      <c r="C584" s="52" t="s">
        <v>1170</v>
      </c>
    </row>
    <row r="585" spans="2:3" ht="15">
      <c r="B585" s="52" t="s">
        <v>1171</v>
      </c>
      <c r="C585" s="52" t="s">
        <v>1172</v>
      </c>
    </row>
    <row r="586" spans="2:3" ht="15">
      <c r="B586" s="52" t="s">
        <v>1173</v>
      </c>
      <c r="C586" s="52" t="s">
        <v>1174</v>
      </c>
    </row>
    <row r="587" spans="2:3" ht="15">
      <c r="B587" s="52" t="s">
        <v>1175</v>
      </c>
      <c r="C587" s="52" t="s">
        <v>1176</v>
      </c>
    </row>
    <row r="588" spans="2:3" ht="15">
      <c r="B588" s="52" t="s">
        <v>1177</v>
      </c>
      <c r="C588" s="52" t="s">
        <v>1178</v>
      </c>
    </row>
    <row r="589" spans="2:3" ht="15">
      <c r="B589" s="52" t="s">
        <v>1179</v>
      </c>
      <c r="C589" s="52" t="s">
        <v>1180</v>
      </c>
    </row>
    <row r="590" spans="2:3" ht="15">
      <c r="B590" s="52" t="s">
        <v>1181</v>
      </c>
      <c r="C590" s="52" t="s">
        <v>1182</v>
      </c>
    </row>
    <row r="591" spans="2:3" ht="15">
      <c r="B591" s="52" t="s">
        <v>1183</v>
      </c>
      <c r="C591" s="52" t="s">
        <v>1184</v>
      </c>
    </row>
    <row r="592" spans="2:3" ht="15">
      <c r="B592" s="52" t="s">
        <v>1185</v>
      </c>
      <c r="C592" s="52" t="s">
        <v>1186</v>
      </c>
    </row>
    <row r="593" spans="2:3" ht="15">
      <c r="B593" s="52" t="s">
        <v>1187</v>
      </c>
      <c r="C593" s="52" t="s">
        <v>1188</v>
      </c>
    </row>
    <row r="594" spans="2:3" ht="15">
      <c r="B594" s="52" t="s">
        <v>1189</v>
      </c>
      <c r="C594" s="52" t="s">
        <v>1190</v>
      </c>
    </row>
    <row r="595" spans="2:3" ht="15">
      <c r="B595" s="52" t="s">
        <v>1191</v>
      </c>
      <c r="C595" s="52" t="s">
        <v>1192</v>
      </c>
    </row>
    <row r="596" spans="2:3" ht="15">
      <c r="B596" s="52" t="s">
        <v>1193</v>
      </c>
      <c r="C596" s="52" t="s">
        <v>1194</v>
      </c>
    </row>
    <row r="597" spans="2:3" ht="15">
      <c r="B597" s="52" t="s">
        <v>1195</v>
      </c>
      <c r="C597" s="52" t="s">
        <v>1196</v>
      </c>
    </row>
    <row r="598" spans="2:3" ht="15">
      <c r="B598" s="52" t="s">
        <v>1197</v>
      </c>
      <c r="C598" s="52" t="s">
        <v>1198</v>
      </c>
    </row>
    <row r="599" spans="2:3" ht="15">
      <c r="B599" s="52" t="s">
        <v>1199</v>
      </c>
      <c r="C599" s="52" t="s">
        <v>1200</v>
      </c>
    </row>
    <row r="600" spans="2:3" ht="15">
      <c r="B600" s="52" t="s">
        <v>1201</v>
      </c>
      <c r="C600" s="52" t="s">
        <v>1202</v>
      </c>
    </row>
    <row r="601" spans="2:3" ht="15">
      <c r="B601" s="52" t="s">
        <v>1203</v>
      </c>
      <c r="C601" s="52" t="s">
        <v>1204</v>
      </c>
    </row>
    <row r="602" spans="2:3" ht="15">
      <c r="B602" s="52" t="s">
        <v>1205</v>
      </c>
      <c r="C602" s="52" t="s">
        <v>1206</v>
      </c>
    </row>
    <row r="603" spans="2:3" ht="15">
      <c r="B603" s="52" t="s">
        <v>1207</v>
      </c>
      <c r="C603" s="52" t="s">
        <v>1208</v>
      </c>
    </row>
    <row r="604" spans="2:3" ht="15">
      <c r="B604" s="52" t="s">
        <v>1209</v>
      </c>
      <c r="C604" s="52" t="s">
        <v>1210</v>
      </c>
    </row>
    <row r="605" spans="2:3" ht="15">
      <c r="B605" s="52" t="s">
        <v>1211</v>
      </c>
      <c r="C605" s="52" t="s">
        <v>1212</v>
      </c>
    </row>
    <row r="606" spans="2:3" ht="15">
      <c r="B606" s="52" t="s">
        <v>1213</v>
      </c>
      <c r="C606" s="52" t="s">
        <v>1214</v>
      </c>
    </row>
    <row r="607" spans="2:3" ht="15">
      <c r="B607" s="52" t="s">
        <v>1215</v>
      </c>
      <c r="C607" s="52" t="s">
        <v>1216</v>
      </c>
    </row>
    <row r="608" spans="2:3" ht="15">
      <c r="B608" s="52" t="s">
        <v>1217</v>
      </c>
      <c r="C608" s="52" t="s">
        <v>1218</v>
      </c>
    </row>
    <row r="609" spans="2:3" ht="15">
      <c r="B609" s="52" t="s">
        <v>1219</v>
      </c>
      <c r="C609" s="52" t="s">
        <v>1220</v>
      </c>
    </row>
    <row r="610" spans="2:3" ht="15">
      <c r="B610" s="52" t="s">
        <v>1221</v>
      </c>
      <c r="C610" s="52" t="s">
        <v>1222</v>
      </c>
    </row>
    <row r="611" spans="2:3" ht="15">
      <c r="B611" s="52" t="s">
        <v>1223</v>
      </c>
      <c r="C611" s="52" t="s">
        <v>1224</v>
      </c>
    </row>
    <row r="612" spans="2:3" ht="15">
      <c r="B612" s="52" t="s">
        <v>1225</v>
      </c>
      <c r="C612" s="52" t="s">
        <v>1226</v>
      </c>
    </row>
    <row r="613" spans="2:3" ht="15">
      <c r="B613" s="52" t="s">
        <v>1227</v>
      </c>
      <c r="C613" s="52" t="s">
        <v>1228</v>
      </c>
    </row>
    <row r="614" spans="2:3" ht="15">
      <c r="B614" s="52" t="s">
        <v>1229</v>
      </c>
      <c r="C614" s="52" t="s">
        <v>1230</v>
      </c>
    </row>
    <row r="615" spans="2:3" ht="15">
      <c r="B615" s="52" t="s">
        <v>1231</v>
      </c>
      <c r="C615" s="52" t="s">
        <v>1232</v>
      </c>
    </row>
    <row r="616" spans="2:3" ht="15">
      <c r="B616" s="52" t="s">
        <v>1233</v>
      </c>
      <c r="C616" s="52" t="s">
        <v>1234</v>
      </c>
    </row>
    <row r="617" spans="2:3" ht="15">
      <c r="B617" s="52" t="s">
        <v>1235</v>
      </c>
      <c r="C617" s="52" t="s">
        <v>1236</v>
      </c>
    </row>
    <row r="618" spans="2:3" ht="15">
      <c r="B618" s="52" t="s">
        <v>1237</v>
      </c>
      <c r="C618" s="52" t="s">
        <v>1238</v>
      </c>
    </row>
    <row r="619" spans="2:3" ht="15">
      <c r="B619" s="52" t="s">
        <v>1239</v>
      </c>
      <c r="C619" s="52" t="s">
        <v>1240</v>
      </c>
    </row>
    <row r="620" spans="2:3" ht="15">
      <c r="B620" s="52" t="s">
        <v>1241</v>
      </c>
      <c r="C620" s="52" t="s">
        <v>1242</v>
      </c>
    </row>
    <row r="621" spans="2:3" ht="15">
      <c r="B621" s="52" t="s">
        <v>1243</v>
      </c>
      <c r="C621" s="52" t="s">
        <v>1244</v>
      </c>
    </row>
    <row r="622" spans="2:3" ht="15">
      <c r="B622" s="52" t="s">
        <v>1245</v>
      </c>
      <c r="C622" s="52" t="s">
        <v>1246</v>
      </c>
    </row>
    <row r="623" spans="2:3" ht="15">
      <c r="B623" s="52" t="s">
        <v>1247</v>
      </c>
      <c r="C623" s="52" t="s">
        <v>1248</v>
      </c>
    </row>
    <row r="624" spans="2:3" ht="15">
      <c r="B624" s="52" t="s">
        <v>1249</v>
      </c>
      <c r="C624" s="52" t="s">
        <v>1250</v>
      </c>
    </row>
    <row r="625" spans="2:3" ht="15">
      <c r="B625" s="52" t="s">
        <v>1251</v>
      </c>
      <c r="C625" s="52" t="s">
        <v>1252</v>
      </c>
    </row>
    <row r="626" spans="2:3" ht="15">
      <c r="B626" s="52" t="s">
        <v>1253</v>
      </c>
      <c r="C626" s="52" t="s">
        <v>1254</v>
      </c>
    </row>
    <row r="627" spans="2:3" ht="15">
      <c r="B627" s="52" t="s">
        <v>1255</v>
      </c>
      <c r="C627" s="52" t="s">
        <v>1256</v>
      </c>
    </row>
    <row r="628" spans="2:3" ht="15">
      <c r="B628" s="52" t="s">
        <v>1257</v>
      </c>
      <c r="C628" s="52" t="s">
        <v>1258</v>
      </c>
    </row>
    <row r="629" spans="2:3" ht="15">
      <c r="B629" s="52" t="s">
        <v>1259</v>
      </c>
      <c r="C629" s="52" t="s">
        <v>1260</v>
      </c>
    </row>
    <row r="630" spans="2:3" ht="15">
      <c r="B630" s="52" t="s">
        <v>1261</v>
      </c>
      <c r="C630" s="52" t="s">
        <v>1262</v>
      </c>
    </row>
    <row r="631" spans="2:3" ht="15">
      <c r="B631" s="52" t="s">
        <v>1263</v>
      </c>
      <c r="C631" s="52" t="s">
        <v>1264</v>
      </c>
    </row>
    <row r="632" spans="2:3" ht="15">
      <c r="B632" s="52" t="s">
        <v>1265</v>
      </c>
      <c r="C632" s="52" t="s">
        <v>1266</v>
      </c>
    </row>
    <row r="633" spans="2:3" ht="15">
      <c r="B633" s="52" t="s">
        <v>1267</v>
      </c>
      <c r="C633" s="52" t="s">
        <v>1268</v>
      </c>
    </row>
    <row r="634" spans="2:3" ht="15">
      <c r="B634" s="52" t="s">
        <v>1269</v>
      </c>
      <c r="C634" s="52" t="s">
        <v>1270</v>
      </c>
    </row>
    <row r="635" spans="2:3" ht="15">
      <c r="B635" s="52" t="s">
        <v>1271</v>
      </c>
      <c r="C635" s="52" t="s">
        <v>1272</v>
      </c>
    </row>
    <row r="636" spans="2:3" ht="15">
      <c r="B636" s="52" t="s">
        <v>1273</v>
      </c>
      <c r="C636" s="52" t="s">
        <v>1274</v>
      </c>
    </row>
    <row r="637" spans="2:3" ht="15">
      <c r="B637" s="52" t="s">
        <v>1275</v>
      </c>
      <c r="C637" s="52" t="s">
        <v>1276</v>
      </c>
    </row>
    <row r="638" spans="2:3" ht="15">
      <c r="B638" s="52" t="s">
        <v>1277</v>
      </c>
      <c r="C638" s="52" t="s">
        <v>1278</v>
      </c>
    </row>
    <row r="639" spans="2:3" ht="15">
      <c r="B639" s="52" t="s">
        <v>1279</v>
      </c>
      <c r="C639" s="52" t="s">
        <v>1280</v>
      </c>
    </row>
    <row r="640" spans="2:3" ht="15">
      <c r="B640" s="52" t="s">
        <v>1281</v>
      </c>
      <c r="C640" s="52" t="s">
        <v>1282</v>
      </c>
    </row>
    <row r="641" spans="2:3" ht="15">
      <c r="B641" s="52" t="s">
        <v>1283</v>
      </c>
      <c r="C641" s="52" t="s">
        <v>1284</v>
      </c>
    </row>
    <row r="642" spans="2:3" ht="15">
      <c r="B642" s="52" t="s">
        <v>1285</v>
      </c>
      <c r="C642" s="52" t="s">
        <v>1286</v>
      </c>
    </row>
    <row r="643" spans="2:3" ht="15">
      <c r="B643" s="52" t="s">
        <v>1287</v>
      </c>
      <c r="C643" s="52" t="s">
        <v>1288</v>
      </c>
    </row>
    <row r="644" spans="2:3" ht="15">
      <c r="B644" s="52" t="s">
        <v>1289</v>
      </c>
      <c r="C644" s="52" t="s">
        <v>1290</v>
      </c>
    </row>
    <row r="645" spans="2:3" ht="15">
      <c r="B645" s="52" t="s">
        <v>1291</v>
      </c>
      <c r="C645" s="52" t="s">
        <v>1292</v>
      </c>
    </row>
    <row r="646" spans="2:3" ht="15">
      <c r="B646" s="52" t="s">
        <v>1293</v>
      </c>
      <c r="C646" s="52" t="s">
        <v>1294</v>
      </c>
    </row>
    <row r="647" spans="2:3" ht="15">
      <c r="B647" s="52" t="s">
        <v>1295</v>
      </c>
      <c r="C647" s="52" t="s">
        <v>1296</v>
      </c>
    </row>
    <row r="648" spans="2:3" ht="15">
      <c r="B648" s="52" t="s">
        <v>1297</v>
      </c>
      <c r="C648" s="52" t="s">
        <v>1298</v>
      </c>
    </row>
    <row r="649" spans="2:3" ht="15">
      <c r="B649" s="52" t="s">
        <v>1299</v>
      </c>
      <c r="C649" s="52" t="s">
        <v>1300</v>
      </c>
    </row>
    <row r="650" spans="2:3" ht="15">
      <c r="B650" s="52" t="s">
        <v>1301</v>
      </c>
      <c r="C650" s="52" t="s">
        <v>1302</v>
      </c>
    </row>
    <row r="651" spans="2:3" ht="15">
      <c r="B651" s="52" t="s">
        <v>1303</v>
      </c>
      <c r="C651" s="52" t="s">
        <v>1304</v>
      </c>
    </row>
    <row r="652" spans="2:3" ht="15">
      <c r="B652" s="52" t="s">
        <v>1305</v>
      </c>
      <c r="C652" s="52" t="s">
        <v>1306</v>
      </c>
    </row>
    <row r="653" spans="2:3" ht="15">
      <c r="B653" s="52" t="s">
        <v>1307</v>
      </c>
      <c r="C653" s="52" t="s">
        <v>1308</v>
      </c>
    </row>
    <row r="654" spans="2:3" ht="15">
      <c r="B654" s="52" t="s">
        <v>1309</v>
      </c>
      <c r="C654" s="52" t="s">
        <v>1310</v>
      </c>
    </row>
    <row r="655" spans="2:3" ht="15">
      <c r="B655" s="52" t="s">
        <v>1311</v>
      </c>
      <c r="C655" s="52" t="s">
        <v>1312</v>
      </c>
    </row>
    <row r="656" spans="2:3" ht="15">
      <c r="B656" s="52" t="s">
        <v>1313</v>
      </c>
      <c r="C656" s="52" t="s">
        <v>1314</v>
      </c>
    </row>
    <row r="657" spans="2:3" ht="15">
      <c r="B657" s="52" t="s">
        <v>1315</v>
      </c>
      <c r="C657" s="52" t="s">
        <v>1316</v>
      </c>
    </row>
    <row r="658" spans="2:3" ht="15">
      <c r="B658" s="52" t="s">
        <v>1317</v>
      </c>
      <c r="C658" s="52" t="s">
        <v>1318</v>
      </c>
    </row>
    <row r="659" spans="2:3" ht="15">
      <c r="B659" s="52" t="s">
        <v>1319</v>
      </c>
      <c r="C659" s="52" t="s">
        <v>1320</v>
      </c>
    </row>
    <row r="660" spans="2:3" ht="15">
      <c r="B660" s="52" t="s">
        <v>1321</v>
      </c>
      <c r="C660" s="52" t="s">
        <v>1322</v>
      </c>
    </row>
    <row r="661" spans="2:3" ht="15">
      <c r="B661" s="52" t="s">
        <v>1323</v>
      </c>
      <c r="C661" s="52" t="s">
        <v>1324</v>
      </c>
    </row>
    <row r="662" spans="2:3" ht="15">
      <c r="B662" s="52" t="s">
        <v>1325</v>
      </c>
      <c r="C662" s="52" t="s">
        <v>1326</v>
      </c>
    </row>
    <row r="663" spans="2:3" ht="15">
      <c r="B663" s="52" t="s">
        <v>1327</v>
      </c>
      <c r="C663" s="52" t="s">
        <v>1328</v>
      </c>
    </row>
    <row r="664" spans="2:3" ht="15">
      <c r="B664" s="52" t="s">
        <v>1329</v>
      </c>
      <c r="C664" s="52" t="s">
        <v>1330</v>
      </c>
    </row>
    <row r="665" spans="2:3" ht="15">
      <c r="B665" s="52" t="s">
        <v>1331</v>
      </c>
      <c r="C665" s="52" t="s">
        <v>1332</v>
      </c>
    </row>
    <row r="666" spans="2:3" ht="15">
      <c r="B666" s="52" t="s">
        <v>1333</v>
      </c>
      <c r="C666" s="52" t="s">
        <v>1334</v>
      </c>
    </row>
    <row r="667" spans="2:3" ht="15">
      <c r="B667" s="52" t="s">
        <v>1335</v>
      </c>
      <c r="C667" s="52" t="s">
        <v>1336</v>
      </c>
    </row>
    <row r="668" spans="2:3" ht="15">
      <c r="B668" s="52" t="s">
        <v>1337</v>
      </c>
      <c r="C668" s="52" t="s">
        <v>1338</v>
      </c>
    </row>
    <row r="669" spans="2:3" ht="15">
      <c r="B669" s="52" t="s">
        <v>1339</v>
      </c>
      <c r="C669" s="52" t="s">
        <v>1340</v>
      </c>
    </row>
    <row r="670" spans="2:3" ht="15">
      <c r="B670" s="52" t="s">
        <v>1341</v>
      </c>
      <c r="C670" s="52" t="s">
        <v>1342</v>
      </c>
    </row>
    <row r="671" spans="2:3" ht="15">
      <c r="B671" s="52" t="s">
        <v>1343</v>
      </c>
      <c r="C671" s="52" t="s">
        <v>1344</v>
      </c>
    </row>
    <row r="672" spans="2:3" ht="15">
      <c r="B672" s="52" t="s">
        <v>1345</v>
      </c>
      <c r="C672" s="52" t="s">
        <v>1346</v>
      </c>
    </row>
    <row r="673" spans="2:3" ht="15">
      <c r="B673" s="52" t="s">
        <v>1347</v>
      </c>
      <c r="C673" s="52" t="s">
        <v>1348</v>
      </c>
    </row>
    <row r="674" spans="2:3" ht="15">
      <c r="B674" s="52" t="s">
        <v>1349</v>
      </c>
      <c r="C674" s="52" t="s">
        <v>1350</v>
      </c>
    </row>
    <row r="675" spans="2:3" ht="15">
      <c r="B675" s="52" t="s">
        <v>1351</v>
      </c>
      <c r="C675" s="52" t="s">
        <v>1352</v>
      </c>
    </row>
    <row r="676" spans="2:3" ht="15">
      <c r="B676" s="52" t="s">
        <v>1353</v>
      </c>
      <c r="C676" s="52" t="s">
        <v>1354</v>
      </c>
    </row>
    <row r="677" spans="2:3" ht="15">
      <c r="B677" s="52" t="s">
        <v>1355</v>
      </c>
      <c r="C677" s="52" t="s">
        <v>1356</v>
      </c>
    </row>
    <row r="678" spans="2:3" ht="15">
      <c r="B678" s="52" t="s">
        <v>1357</v>
      </c>
      <c r="C678" s="52" t="s">
        <v>1358</v>
      </c>
    </row>
    <row r="679" spans="2:3" ht="15">
      <c r="B679" s="52" t="s">
        <v>1359</v>
      </c>
      <c r="C679" s="52" t="s">
        <v>1360</v>
      </c>
    </row>
    <row r="680" spans="2:3" ht="15">
      <c r="B680" s="52" t="s">
        <v>1361</v>
      </c>
      <c r="C680" s="52" t="s">
        <v>1362</v>
      </c>
    </row>
    <row r="681" spans="2:3" ht="15">
      <c r="B681" s="52" t="s">
        <v>1363</v>
      </c>
      <c r="C681" s="52" t="s">
        <v>1364</v>
      </c>
    </row>
    <row r="682" spans="2:3" ht="15">
      <c r="B682" s="52" t="s">
        <v>1365</v>
      </c>
      <c r="C682" s="52" t="s">
        <v>1366</v>
      </c>
    </row>
    <row r="683" spans="2:3" ht="15">
      <c r="B683" s="52" t="s">
        <v>1367</v>
      </c>
      <c r="C683" s="52" t="s">
        <v>1368</v>
      </c>
    </row>
    <row r="684" spans="2:3" ht="15">
      <c r="B684" s="52" t="s">
        <v>1369</v>
      </c>
      <c r="C684" s="52" t="s">
        <v>1370</v>
      </c>
    </row>
    <row r="685" spans="2:3" ht="15">
      <c r="B685" s="52" t="s">
        <v>1371</v>
      </c>
      <c r="C685" s="52" t="s">
        <v>1372</v>
      </c>
    </row>
    <row r="686" spans="2:3" ht="15">
      <c r="B686" s="52" t="s">
        <v>1373</v>
      </c>
      <c r="C686" s="52" t="s">
        <v>1374</v>
      </c>
    </row>
    <row r="687" spans="2:3" ht="15">
      <c r="B687" s="52" t="s">
        <v>1375</v>
      </c>
      <c r="C687" s="52" t="s">
        <v>1376</v>
      </c>
    </row>
    <row r="688" spans="2:3" ht="15">
      <c r="B688" s="52" t="s">
        <v>1377</v>
      </c>
      <c r="C688" s="52" t="s">
        <v>1378</v>
      </c>
    </row>
    <row r="689" spans="2:3" ht="15">
      <c r="B689" s="52" t="s">
        <v>1379</v>
      </c>
      <c r="C689" s="52" t="s">
        <v>1380</v>
      </c>
    </row>
    <row r="690" spans="2:3" ht="15">
      <c r="B690" s="52" t="s">
        <v>1381</v>
      </c>
      <c r="C690" s="52" t="s">
        <v>1382</v>
      </c>
    </row>
    <row r="691" spans="2:3" ht="15">
      <c r="B691" s="52" t="s">
        <v>1383</v>
      </c>
      <c r="C691" s="52" t="s">
        <v>1384</v>
      </c>
    </row>
    <row r="692" spans="2:3" ht="15">
      <c r="B692" s="52" t="s">
        <v>1385</v>
      </c>
      <c r="C692" s="52" t="s">
        <v>1386</v>
      </c>
    </row>
    <row r="693" spans="2:3" ht="15">
      <c r="B693" s="52" t="s">
        <v>1387</v>
      </c>
      <c r="C693" s="52" t="s">
        <v>1388</v>
      </c>
    </row>
    <row r="694" spans="2:3" ht="15">
      <c r="B694" s="52" t="s">
        <v>1389</v>
      </c>
      <c r="C694" s="52" t="s">
        <v>1390</v>
      </c>
    </row>
    <row r="695" spans="2:3" ht="15">
      <c r="B695" s="52" t="s">
        <v>1391</v>
      </c>
      <c r="C695" s="52" t="s">
        <v>1392</v>
      </c>
    </row>
    <row r="696" spans="2:3" ht="15">
      <c r="B696" s="52" t="s">
        <v>1393</v>
      </c>
      <c r="C696" s="52" t="s">
        <v>1394</v>
      </c>
    </row>
    <row r="697" spans="2:3" ht="15">
      <c r="B697" s="52" t="s">
        <v>1395</v>
      </c>
      <c r="C697" s="52" t="s">
        <v>1396</v>
      </c>
    </row>
    <row r="698" spans="2:3" ht="15">
      <c r="B698" s="52" t="s">
        <v>1397</v>
      </c>
      <c r="C698" s="52" t="s">
        <v>1398</v>
      </c>
    </row>
    <row r="699" spans="2:3" ht="15">
      <c r="B699" s="52" t="s">
        <v>1399</v>
      </c>
      <c r="C699" s="52" t="s">
        <v>1400</v>
      </c>
    </row>
    <row r="700" spans="2:3" ht="15">
      <c r="B700" s="52" t="s">
        <v>1401</v>
      </c>
      <c r="C700" s="52" t="s">
        <v>1402</v>
      </c>
    </row>
    <row r="701" spans="2:3" ht="15">
      <c r="B701" s="52" t="s">
        <v>1403</v>
      </c>
      <c r="C701" s="52" t="s">
        <v>1404</v>
      </c>
    </row>
    <row r="702" spans="2:3" ht="15">
      <c r="B702" s="52" t="s">
        <v>1405</v>
      </c>
      <c r="C702" s="52" t="s">
        <v>1406</v>
      </c>
    </row>
    <row r="703" spans="2:3" ht="15">
      <c r="B703" s="52" t="s">
        <v>1407</v>
      </c>
      <c r="C703" s="52" t="s">
        <v>1408</v>
      </c>
    </row>
    <row r="704" spans="2:3" ht="15">
      <c r="B704" s="52" t="s">
        <v>1409</v>
      </c>
      <c r="C704" s="52" t="s">
        <v>1410</v>
      </c>
    </row>
    <row r="705" spans="2:3" ht="15">
      <c r="B705" s="52" t="s">
        <v>1411</v>
      </c>
      <c r="C705" s="52" t="s">
        <v>1412</v>
      </c>
    </row>
    <row r="706" spans="2:3" ht="15">
      <c r="B706" s="52" t="s">
        <v>1413</v>
      </c>
      <c r="C706" s="52" t="s">
        <v>1414</v>
      </c>
    </row>
    <row r="707" spans="2:3" ht="15">
      <c r="B707" s="52" t="s">
        <v>1415</v>
      </c>
      <c r="C707" s="52" t="s">
        <v>1416</v>
      </c>
    </row>
    <row r="708" spans="2:3" ht="15">
      <c r="B708" s="52" t="s">
        <v>1417</v>
      </c>
      <c r="C708" s="52" t="s">
        <v>1418</v>
      </c>
    </row>
    <row r="709" spans="2:3" ht="15">
      <c r="B709" s="52" t="s">
        <v>1419</v>
      </c>
      <c r="C709" s="52" t="s">
        <v>1420</v>
      </c>
    </row>
    <row r="710" spans="2:3" ht="15">
      <c r="B710" s="52" t="s">
        <v>1421</v>
      </c>
      <c r="C710" s="52" t="s">
        <v>1422</v>
      </c>
    </row>
    <row r="711" spans="2:3" ht="15">
      <c r="B711" s="52" t="s">
        <v>1423</v>
      </c>
      <c r="C711" s="52" t="s">
        <v>1424</v>
      </c>
    </row>
    <row r="712" spans="2:3" ht="15">
      <c r="B712" s="52" t="s">
        <v>1425</v>
      </c>
      <c r="C712" s="52" t="s">
        <v>1426</v>
      </c>
    </row>
    <row r="713" spans="2:3" ht="15">
      <c r="B713" s="52" t="s">
        <v>1427</v>
      </c>
      <c r="C713" s="52" t="s">
        <v>1428</v>
      </c>
    </row>
    <row r="714" spans="2:3" ht="15">
      <c r="B714" s="52" t="s">
        <v>1429</v>
      </c>
      <c r="C714" s="52" t="s">
        <v>1430</v>
      </c>
    </row>
    <row r="715" spans="2:3" ht="15">
      <c r="B715" s="52" t="s">
        <v>1431</v>
      </c>
      <c r="C715" s="52" t="s">
        <v>1432</v>
      </c>
    </row>
    <row r="716" spans="2:3" ht="15">
      <c r="B716" s="52" t="s">
        <v>1433</v>
      </c>
      <c r="C716" s="52" t="s">
        <v>1434</v>
      </c>
    </row>
    <row r="717" spans="2:3" ht="15">
      <c r="B717" s="52" t="s">
        <v>1435</v>
      </c>
      <c r="C717" s="52" t="s">
        <v>1436</v>
      </c>
    </row>
    <row r="718" spans="2:3" ht="15">
      <c r="B718" s="52" t="s">
        <v>1437</v>
      </c>
      <c r="C718" s="52" t="s">
        <v>1438</v>
      </c>
    </row>
    <row r="719" spans="2:3" ht="15">
      <c r="B719" s="52" t="s">
        <v>1439</v>
      </c>
      <c r="C719" s="52" t="s">
        <v>1440</v>
      </c>
    </row>
    <row r="720" spans="2:3" ht="15">
      <c r="B720" s="52" t="s">
        <v>1441</v>
      </c>
      <c r="C720" s="52" t="s">
        <v>1442</v>
      </c>
    </row>
    <row r="721" spans="2:3" ht="15">
      <c r="B721" s="52" t="s">
        <v>1443</v>
      </c>
      <c r="C721" s="52" t="s">
        <v>1444</v>
      </c>
    </row>
    <row r="722" spans="2:3" ht="15">
      <c r="B722" s="52" t="s">
        <v>1445</v>
      </c>
      <c r="C722" s="52" t="s">
        <v>1446</v>
      </c>
    </row>
    <row r="723" spans="2:3" ht="15">
      <c r="B723" s="52" t="s">
        <v>1447</v>
      </c>
      <c r="C723" s="52" t="s">
        <v>1448</v>
      </c>
    </row>
    <row r="724" spans="2:3" ht="15">
      <c r="B724" s="52" t="s">
        <v>1449</v>
      </c>
      <c r="C724" s="52" t="s">
        <v>1450</v>
      </c>
    </row>
    <row r="725" spans="2:3" ht="15">
      <c r="B725" s="52" t="s">
        <v>1451</v>
      </c>
      <c r="C725" s="52" t="s">
        <v>1452</v>
      </c>
    </row>
    <row r="726" spans="2:3" ht="15">
      <c r="B726" s="52" t="s">
        <v>1453</v>
      </c>
      <c r="C726" s="52" t="s">
        <v>1454</v>
      </c>
    </row>
    <row r="727" spans="2:3" ht="15">
      <c r="B727" s="52" t="s">
        <v>1455</v>
      </c>
      <c r="C727" s="52" t="s">
        <v>1456</v>
      </c>
    </row>
    <row r="728" spans="2:3" ht="15">
      <c r="B728" s="52" t="s">
        <v>1457</v>
      </c>
      <c r="C728" s="52" t="s">
        <v>1458</v>
      </c>
    </row>
    <row r="729" spans="2:3" ht="15">
      <c r="B729" s="52" t="s">
        <v>1459</v>
      </c>
      <c r="C729" s="52" t="s">
        <v>1460</v>
      </c>
    </row>
    <row r="730" spans="2:3" ht="15">
      <c r="B730" s="52" t="s">
        <v>1461</v>
      </c>
      <c r="C730" s="52" t="s">
        <v>1462</v>
      </c>
    </row>
    <row r="731" spans="2:3" ht="15">
      <c r="B731" s="52" t="s">
        <v>1463</v>
      </c>
      <c r="C731" s="52" t="s">
        <v>1464</v>
      </c>
    </row>
    <row r="732" spans="2:3" ht="15">
      <c r="B732" s="52" t="s">
        <v>1465</v>
      </c>
      <c r="C732" s="52" t="s">
        <v>1466</v>
      </c>
    </row>
    <row r="733" spans="2:3" ht="15">
      <c r="B733" s="52" t="s">
        <v>1467</v>
      </c>
      <c r="C733" s="52" t="s">
        <v>1468</v>
      </c>
    </row>
    <row r="734" spans="2:3" ht="15">
      <c r="B734" s="52" t="s">
        <v>1469</v>
      </c>
      <c r="C734" s="52" t="s">
        <v>1470</v>
      </c>
    </row>
    <row r="735" spans="2:3" ht="15">
      <c r="B735" s="52" t="s">
        <v>1471</v>
      </c>
      <c r="C735" s="52" t="s">
        <v>1472</v>
      </c>
    </row>
    <row r="736" spans="2:3" ht="15">
      <c r="B736" s="52" t="s">
        <v>1473</v>
      </c>
      <c r="C736" s="52" t="s">
        <v>1474</v>
      </c>
    </row>
    <row r="737" spans="2:3" ht="15">
      <c r="B737" s="52" t="s">
        <v>1475</v>
      </c>
      <c r="C737" s="52" t="s">
        <v>1476</v>
      </c>
    </row>
    <row r="738" spans="2:3" ht="15">
      <c r="B738" s="52" t="s">
        <v>1477</v>
      </c>
      <c r="C738" s="52" t="s">
        <v>1478</v>
      </c>
    </row>
    <row r="739" spans="2:3" ht="15">
      <c r="B739" s="52" t="s">
        <v>1479</v>
      </c>
      <c r="C739" s="52" t="s">
        <v>1480</v>
      </c>
    </row>
    <row r="740" spans="2:3" ht="15">
      <c r="B740" s="52" t="s">
        <v>1481</v>
      </c>
      <c r="C740" s="52" t="s">
        <v>1482</v>
      </c>
    </row>
    <row r="741" spans="2:3" ht="15">
      <c r="B741" s="52" t="s">
        <v>1483</v>
      </c>
      <c r="C741" s="52" t="s">
        <v>1484</v>
      </c>
    </row>
    <row r="742" spans="2:3" ht="15">
      <c r="B742" s="52" t="s">
        <v>1485</v>
      </c>
      <c r="C742" s="52" t="s">
        <v>1486</v>
      </c>
    </row>
    <row r="743" spans="2:3" ht="15">
      <c r="B743" s="52" t="s">
        <v>1487</v>
      </c>
      <c r="C743" s="52" t="s">
        <v>1488</v>
      </c>
    </row>
    <row r="744" spans="2:3" ht="15">
      <c r="B744" s="52" t="s">
        <v>1489</v>
      </c>
      <c r="C744" s="52" t="s">
        <v>1490</v>
      </c>
    </row>
    <row r="745" spans="2:3" ht="15">
      <c r="B745" s="52" t="s">
        <v>1491</v>
      </c>
      <c r="C745" s="52" t="s">
        <v>1492</v>
      </c>
    </row>
    <row r="746" spans="2:3" ht="15">
      <c r="B746" s="52" t="s">
        <v>1493</v>
      </c>
      <c r="C746" s="52" t="s">
        <v>1494</v>
      </c>
    </row>
    <row r="747" spans="2:3" ht="15">
      <c r="B747" s="52" t="s">
        <v>1495</v>
      </c>
      <c r="C747" s="52" t="s">
        <v>1496</v>
      </c>
    </row>
    <row r="748" spans="2:3" ht="15">
      <c r="B748" s="52" t="s">
        <v>1497</v>
      </c>
      <c r="C748" s="52" t="s">
        <v>1498</v>
      </c>
    </row>
    <row r="749" spans="2:3" ht="15">
      <c r="B749" s="52" t="s">
        <v>1499</v>
      </c>
      <c r="C749" s="52" t="s">
        <v>1500</v>
      </c>
    </row>
    <row r="750" spans="2:3" ht="15">
      <c r="B750" s="52" t="s">
        <v>1501</v>
      </c>
      <c r="C750" s="52" t="s">
        <v>1502</v>
      </c>
    </row>
    <row r="751" spans="2:3" ht="15">
      <c r="B751" s="52" t="s">
        <v>1503</v>
      </c>
      <c r="C751" s="52" t="s">
        <v>1504</v>
      </c>
    </row>
    <row r="752" spans="2:3" ht="15">
      <c r="B752" s="52" t="s">
        <v>1505</v>
      </c>
      <c r="C752" s="52" t="s">
        <v>1506</v>
      </c>
    </row>
    <row r="753" spans="2:3" ht="15">
      <c r="B753" s="52" t="s">
        <v>1507</v>
      </c>
      <c r="C753" s="52" t="s">
        <v>1508</v>
      </c>
    </row>
    <row r="754" spans="2:3" ht="15">
      <c r="B754" s="52" t="s">
        <v>1509</v>
      </c>
      <c r="C754" s="52" t="s">
        <v>1510</v>
      </c>
    </row>
    <row r="755" spans="2:3" ht="15">
      <c r="B755" s="52" t="s">
        <v>1511</v>
      </c>
      <c r="C755" s="52" t="s">
        <v>1512</v>
      </c>
    </row>
    <row r="756" spans="2:3" ht="15">
      <c r="B756" s="52" t="s">
        <v>1513</v>
      </c>
      <c r="C756" s="52" t="s">
        <v>1514</v>
      </c>
    </row>
    <row r="757" spans="2:3" ht="15">
      <c r="B757" s="52" t="s">
        <v>1515</v>
      </c>
      <c r="C757" s="52" t="s">
        <v>1516</v>
      </c>
    </row>
    <row r="758" spans="2:3" ht="15">
      <c r="B758" s="52" t="s">
        <v>1517</v>
      </c>
      <c r="C758" s="52" t="s">
        <v>1518</v>
      </c>
    </row>
    <row r="759" spans="2:3" ht="15">
      <c r="B759" s="52" t="s">
        <v>1519</v>
      </c>
      <c r="C759" s="52" t="s">
        <v>1520</v>
      </c>
    </row>
    <row r="760" spans="2:3" ht="15">
      <c r="B760" s="52" t="s">
        <v>1521</v>
      </c>
      <c r="C760" s="52" t="s">
        <v>1522</v>
      </c>
    </row>
    <row r="761" spans="2:3" ht="15">
      <c r="B761" s="52" t="s">
        <v>1523</v>
      </c>
      <c r="C761" s="52" t="s">
        <v>1524</v>
      </c>
    </row>
    <row r="762" spans="2:3" ht="15">
      <c r="B762" s="52" t="s">
        <v>1525</v>
      </c>
      <c r="C762" s="52" t="s">
        <v>1526</v>
      </c>
    </row>
    <row r="763" spans="2:3" ht="15">
      <c r="B763" s="52" t="s">
        <v>1527</v>
      </c>
      <c r="C763" s="52" t="s">
        <v>1528</v>
      </c>
    </row>
    <row r="764" spans="2:3" ht="15">
      <c r="B764" s="52" t="s">
        <v>1529</v>
      </c>
      <c r="C764" s="52" t="s">
        <v>1530</v>
      </c>
    </row>
    <row r="765" spans="2:3" ht="15">
      <c r="B765" s="52" t="s">
        <v>1531</v>
      </c>
      <c r="C765" s="52" t="s">
        <v>1532</v>
      </c>
    </row>
    <row r="766" spans="2:3" ht="15">
      <c r="B766" s="52" t="s">
        <v>1533</v>
      </c>
      <c r="C766" s="52" t="s">
        <v>1534</v>
      </c>
    </row>
    <row r="767" spans="2:3" ht="15">
      <c r="B767" s="52" t="s">
        <v>1535</v>
      </c>
      <c r="C767" s="52" t="s">
        <v>1536</v>
      </c>
    </row>
    <row r="768" spans="2:3" ht="15">
      <c r="B768" s="52" t="s">
        <v>1537</v>
      </c>
      <c r="C768" s="52" t="s">
        <v>1538</v>
      </c>
    </row>
    <row r="769" spans="2:3" ht="15">
      <c r="B769" s="52" t="s">
        <v>1539</v>
      </c>
      <c r="C769" s="52" t="s">
        <v>1540</v>
      </c>
    </row>
    <row r="770" spans="2:3" ht="15">
      <c r="B770" s="52" t="s">
        <v>1541</v>
      </c>
      <c r="C770" s="52" t="s">
        <v>1542</v>
      </c>
    </row>
    <row r="771" spans="2:3" ht="15">
      <c r="B771" s="52" t="s">
        <v>1543</v>
      </c>
      <c r="C771" s="52" t="s">
        <v>1544</v>
      </c>
    </row>
    <row r="772" spans="2:3" ht="15">
      <c r="B772" s="52" t="s">
        <v>1545</v>
      </c>
      <c r="C772" s="52" t="s">
        <v>1546</v>
      </c>
    </row>
    <row r="773" spans="2:3" ht="15">
      <c r="B773" s="52" t="s">
        <v>1547</v>
      </c>
      <c r="C773" s="52" t="s">
        <v>1548</v>
      </c>
    </row>
    <row r="774" spans="2:3" ht="15">
      <c r="B774" s="52" t="s">
        <v>1549</v>
      </c>
      <c r="C774" s="52" t="s">
        <v>1550</v>
      </c>
    </row>
    <row r="775" spans="2:3" ht="15">
      <c r="B775" s="52" t="s">
        <v>1551</v>
      </c>
      <c r="C775" s="52" t="s">
        <v>1552</v>
      </c>
    </row>
    <row r="776" spans="2:3" ht="15">
      <c r="B776" s="52" t="s">
        <v>1553</v>
      </c>
      <c r="C776" s="52" t="s">
        <v>1554</v>
      </c>
    </row>
    <row r="777" spans="2:3" ht="15">
      <c r="B777" s="52" t="s">
        <v>1555</v>
      </c>
      <c r="C777" s="52" t="s">
        <v>1556</v>
      </c>
    </row>
    <row r="778" spans="2:3" ht="15">
      <c r="B778" s="52" t="s">
        <v>1557</v>
      </c>
      <c r="C778" s="52" t="s">
        <v>1558</v>
      </c>
    </row>
    <row r="779" spans="2:3" ht="15">
      <c r="B779" s="52" t="s">
        <v>1559</v>
      </c>
      <c r="C779" s="52" t="s">
        <v>1560</v>
      </c>
    </row>
    <row r="780" spans="2:3" ht="15">
      <c r="B780" s="52" t="s">
        <v>1561</v>
      </c>
      <c r="C780" s="52" t="s">
        <v>1562</v>
      </c>
    </row>
    <row r="781" spans="2:3" ht="15">
      <c r="B781" s="52" t="s">
        <v>1563</v>
      </c>
      <c r="C781" s="52" t="s">
        <v>1564</v>
      </c>
    </row>
    <row r="782" spans="2:3" ht="15">
      <c r="B782" s="52" t="s">
        <v>1565</v>
      </c>
      <c r="C782" s="52" t="s">
        <v>1566</v>
      </c>
    </row>
    <row r="783" spans="2:3" ht="15">
      <c r="B783" s="52" t="s">
        <v>1567</v>
      </c>
      <c r="C783" s="52" t="s">
        <v>1568</v>
      </c>
    </row>
    <row r="784" spans="2:3" ht="15">
      <c r="B784" s="52" t="s">
        <v>1569</v>
      </c>
      <c r="C784" s="52" t="s">
        <v>1570</v>
      </c>
    </row>
    <row r="785" spans="2:3" ht="15">
      <c r="B785" s="52" t="s">
        <v>1571</v>
      </c>
      <c r="C785" s="52" t="s">
        <v>1572</v>
      </c>
    </row>
    <row r="786" spans="2:3" ht="15">
      <c r="B786" s="52" t="s">
        <v>1573</v>
      </c>
      <c r="C786" s="52" t="s">
        <v>1574</v>
      </c>
    </row>
    <row r="787" spans="2:3" ht="15">
      <c r="B787" s="52" t="s">
        <v>1575</v>
      </c>
      <c r="C787" s="52" t="s">
        <v>1576</v>
      </c>
    </row>
    <row r="788" spans="2:3" ht="15">
      <c r="B788" s="52" t="s">
        <v>1577</v>
      </c>
      <c r="C788" s="52" t="s">
        <v>1578</v>
      </c>
    </row>
    <row r="789" spans="2:3" ht="15">
      <c r="B789" s="52" t="s">
        <v>1579</v>
      </c>
      <c r="C789" s="52" t="s">
        <v>1580</v>
      </c>
    </row>
    <row r="790" spans="2:3" ht="15">
      <c r="B790" s="52" t="s">
        <v>1581</v>
      </c>
      <c r="C790" s="52" t="s">
        <v>1582</v>
      </c>
    </row>
    <row r="791" spans="2:3" ht="15">
      <c r="B791" s="52" t="s">
        <v>1583</v>
      </c>
      <c r="C791" s="52" t="s">
        <v>1584</v>
      </c>
    </row>
    <row r="792" spans="2:3" ht="15">
      <c r="B792" s="52" t="s">
        <v>1585</v>
      </c>
      <c r="C792" s="52" t="s">
        <v>1586</v>
      </c>
    </row>
    <row r="793" spans="2:3" ht="15">
      <c r="B793" s="52" t="s">
        <v>1587</v>
      </c>
      <c r="C793" s="52" t="s">
        <v>1588</v>
      </c>
    </row>
    <row r="794" spans="2:3" ht="15">
      <c r="B794" s="52" t="s">
        <v>1589</v>
      </c>
      <c r="C794" s="52" t="s">
        <v>1590</v>
      </c>
    </row>
    <row r="795" spans="2:3" ht="15">
      <c r="B795" s="52" t="s">
        <v>1591</v>
      </c>
      <c r="C795" s="52" t="s">
        <v>1592</v>
      </c>
    </row>
    <row r="796" spans="2:3" ht="15">
      <c r="B796" s="52" t="s">
        <v>1593</v>
      </c>
      <c r="C796" s="52" t="s">
        <v>1594</v>
      </c>
    </row>
    <row r="797" spans="2:3" ht="15">
      <c r="B797" s="52" t="s">
        <v>1595</v>
      </c>
      <c r="C797" s="52" t="s">
        <v>1596</v>
      </c>
    </row>
    <row r="798" spans="2:3" ht="15">
      <c r="B798" s="52" t="s">
        <v>1597</v>
      </c>
      <c r="C798" s="52" t="s">
        <v>1598</v>
      </c>
    </row>
    <row r="799" spans="2:3" ht="15">
      <c r="B799" s="52" t="s">
        <v>1599</v>
      </c>
      <c r="C799" s="52" t="s">
        <v>1600</v>
      </c>
    </row>
    <row r="800" spans="2:3" ht="15">
      <c r="B800" s="52" t="s">
        <v>1601</v>
      </c>
      <c r="C800" s="52" t="s">
        <v>1602</v>
      </c>
    </row>
    <row r="801" spans="2:3" ht="15">
      <c r="B801" s="52" t="s">
        <v>1603</v>
      </c>
      <c r="C801" s="52" t="s">
        <v>1604</v>
      </c>
    </row>
    <row r="802" spans="2:3" ht="15">
      <c r="B802" s="52" t="s">
        <v>1605</v>
      </c>
      <c r="C802" s="52" t="s">
        <v>1606</v>
      </c>
    </row>
    <row r="803" spans="2:3" ht="15">
      <c r="B803" s="52" t="s">
        <v>1607</v>
      </c>
      <c r="C803" s="52" t="s">
        <v>1608</v>
      </c>
    </row>
    <row r="804" spans="2:3" ht="15">
      <c r="B804" s="52" t="s">
        <v>1609</v>
      </c>
      <c r="C804" s="52" t="s">
        <v>1610</v>
      </c>
    </row>
    <row r="805" spans="2:3" ht="15">
      <c r="B805" s="52" t="s">
        <v>1611</v>
      </c>
      <c r="C805" s="52" t="s">
        <v>1612</v>
      </c>
    </row>
    <row r="806" spans="2:3" ht="15">
      <c r="B806" s="52" t="s">
        <v>1613</v>
      </c>
      <c r="C806" s="52" t="s">
        <v>1614</v>
      </c>
    </row>
    <row r="807" spans="2:3" ht="15">
      <c r="B807" s="52" t="s">
        <v>1615</v>
      </c>
      <c r="C807" s="52" t="s">
        <v>1616</v>
      </c>
    </row>
    <row r="808" spans="2:3" ht="15">
      <c r="B808" s="52" t="s">
        <v>1617</v>
      </c>
      <c r="C808" s="52" t="s">
        <v>1618</v>
      </c>
    </row>
    <row r="809" spans="2:3" ht="15">
      <c r="B809" s="52" t="s">
        <v>1619</v>
      </c>
      <c r="C809" s="52" t="s">
        <v>1620</v>
      </c>
    </row>
    <row r="810" spans="2:3" ht="15">
      <c r="B810" s="52" t="s">
        <v>1621</v>
      </c>
      <c r="C810" s="52" t="s">
        <v>1622</v>
      </c>
    </row>
    <row r="811" spans="2:3" ht="15">
      <c r="B811" s="52" t="s">
        <v>1623</v>
      </c>
      <c r="C811" s="52" t="s">
        <v>1624</v>
      </c>
    </row>
    <row r="812" spans="2:3" ht="15">
      <c r="B812" s="52" t="s">
        <v>1625</v>
      </c>
      <c r="C812" s="52" t="s">
        <v>1626</v>
      </c>
    </row>
    <row r="813" spans="2:3" ht="15">
      <c r="B813" s="52" t="s">
        <v>1627</v>
      </c>
      <c r="C813" s="52" t="s">
        <v>1628</v>
      </c>
    </row>
    <row r="814" spans="2:3" ht="15">
      <c r="B814" s="52" t="s">
        <v>1629</v>
      </c>
      <c r="C814" s="52" t="s">
        <v>1630</v>
      </c>
    </row>
    <row r="815" spans="2:3" ht="15">
      <c r="B815" s="52" t="s">
        <v>1631</v>
      </c>
      <c r="C815" s="52" t="s">
        <v>1632</v>
      </c>
    </row>
    <row r="816" spans="2:3" ht="15">
      <c r="B816" s="52" t="s">
        <v>1633</v>
      </c>
      <c r="C816" s="52" t="s">
        <v>1634</v>
      </c>
    </row>
    <row r="817" spans="2:3" ht="15">
      <c r="B817" s="52" t="s">
        <v>1635</v>
      </c>
      <c r="C817" s="52" t="s">
        <v>1636</v>
      </c>
    </row>
    <row r="818" spans="2:3" ht="15">
      <c r="B818" s="52" t="s">
        <v>1637</v>
      </c>
      <c r="C818" s="52" t="s">
        <v>1638</v>
      </c>
    </row>
    <row r="819" spans="2:3" ht="15">
      <c r="B819" s="52" t="s">
        <v>1639</v>
      </c>
      <c r="C819" s="52" t="s">
        <v>1640</v>
      </c>
    </row>
    <row r="820" spans="2:3" ht="15">
      <c r="B820" s="52" t="s">
        <v>1641</v>
      </c>
      <c r="C820" s="52" t="s">
        <v>1642</v>
      </c>
    </row>
    <row r="821" spans="2:3" ht="15">
      <c r="B821" s="52" t="s">
        <v>1643</v>
      </c>
      <c r="C821" s="52" t="s">
        <v>1644</v>
      </c>
    </row>
    <row r="822" spans="2:3" ht="15">
      <c r="B822" s="52" t="s">
        <v>1645</v>
      </c>
      <c r="C822" s="52" t="s">
        <v>1646</v>
      </c>
    </row>
    <row r="823" spans="2:3" ht="15">
      <c r="B823" s="52" t="s">
        <v>1647</v>
      </c>
      <c r="C823" s="52" t="s">
        <v>1648</v>
      </c>
    </row>
    <row r="824" spans="2:3" ht="15">
      <c r="B824" s="52" t="s">
        <v>1649</v>
      </c>
      <c r="C824" s="52" t="s">
        <v>1650</v>
      </c>
    </row>
    <row r="825" spans="2:3" ht="15">
      <c r="B825" s="52" t="s">
        <v>1651</v>
      </c>
      <c r="C825" s="52" t="s">
        <v>1652</v>
      </c>
    </row>
    <row r="826" spans="2:3" ht="15">
      <c r="B826" s="52" t="s">
        <v>1653</v>
      </c>
      <c r="C826" s="52" t="s">
        <v>1654</v>
      </c>
    </row>
    <row r="827" spans="2:3" ht="15">
      <c r="B827" s="52" t="s">
        <v>1655</v>
      </c>
      <c r="C827" s="52" t="s">
        <v>1656</v>
      </c>
    </row>
    <row r="828" spans="2:3" ht="15">
      <c r="B828" s="52" t="s">
        <v>1657</v>
      </c>
      <c r="C828" s="52" t="s">
        <v>1658</v>
      </c>
    </row>
    <row r="829" spans="2:3" ht="15">
      <c r="B829" s="52" t="s">
        <v>1659</v>
      </c>
      <c r="C829" s="52" t="s">
        <v>1660</v>
      </c>
    </row>
    <row r="830" spans="2:3" ht="15">
      <c r="B830" s="52" t="s">
        <v>1661</v>
      </c>
      <c r="C830" s="52" t="s">
        <v>1662</v>
      </c>
    </row>
    <row r="831" spans="2:3" ht="15">
      <c r="B831" s="52" t="s">
        <v>1663</v>
      </c>
      <c r="C831" s="52" t="s">
        <v>1664</v>
      </c>
    </row>
    <row r="832" spans="2:3" ht="15">
      <c r="B832" s="52" t="s">
        <v>1665</v>
      </c>
      <c r="C832" s="52" t="s">
        <v>1666</v>
      </c>
    </row>
    <row r="833" spans="2:3" ht="15">
      <c r="B833" s="52" t="s">
        <v>1667</v>
      </c>
      <c r="C833" s="52" t="s">
        <v>1668</v>
      </c>
    </row>
    <row r="834" spans="2:3" ht="15">
      <c r="B834" s="52" t="s">
        <v>1669</v>
      </c>
      <c r="C834" s="52" t="s">
        <v>1670</v>
      </c>
    </row>
    <row r="835" spans="2:3" ht="15">
      <c r="B835" s="52" t="s">
        <v>1671</v>
      </c>
      <c r="C835" s="52" t="s">
        <v>1672</v>
      </c>
    </row>
    <row r="836" spans="2:3" ht="15">
      <c r="B836" s="52" t="s">
        <v>1673</v>
      </c>
      <c r="C836" s="52" t="s">
        <v>1674</v>
      </c>
    </row>
    <row r="837" spans="2:3" ht="15">
      <c r="B837" s="52" t="s">
        <v>1675</v>
      </c>
      <c r="C837" s="52" t="s">
        <v>1676</v>
      </c>
    </row>
    <row r="838" spans="2:3" ht="15">
      <c r="B838" s="52" t="s">
        <v>1677</v>
      </c>
      <c r="C838" s="52" t="s">
        <v>1678</v>
      </c>
    </row>
    <row r="839" spans="2:3" ht="15">
      <c r="B839" s="52" t="s">
        <v>1679</v>
      </c>
      <c r="C839" s="52" t="s">
        <v>1680</v>
      </c>
    </row>
    <row r="840" spans="2:3" ht="15">
      <c r="B840" s="52" t="s">
        <v>1681</v>
      </c>
      <c r="C840" s="52" t="s">
        <v>1682</v>
      </c>
    </row>
    <row r="841" spans="2:3" ht="15">
      <c r="B841" s="52" t="s">
        <v>1683</v>
      </c>
      <c r="C841" s="52" t="s">
        <v>1684</v>
      </c>
    </row>
    <row r="842" spans="2:3" ht="15">
      <c r="B842" s="52" t="s">
        <v>1685</v>
      </c>
      <c r="C842" s="52" t="s">
        <v>1686</v>
      </c>
    </row>
    <row r="843" spans="2:3" ht="15">
      <c r="B843" s="52" t="s">
        <v>1687</v>
      </c>
      <c r="C843" s="52" t="s">
        <v>1688</v>
      </c>
    </row>
    <row r="844" spans="2:3" ht="15">
      <c r="B844" s="52" t="s">
        <v>1689</v>
      </c>
      <c r="C844" s="52" t="s">
        <v>1690</v>
      </c>
    </row>
    <row r="845" spans="2:3" ht="15">
      <c r="B845" s="52" t="s">
        <v>1691</v>
      </c>
      <c r="C845" s="52" t="s">
        <v>1692</v>
      </c>
    </row>
    <row r="846" spans="2:3" ht="15">
      <c r="B846" s="52" t="s">
        <v>1693</v>
      </c>
      <c r="C846" s="52" t="s">
        <v>1694</v>
      </c>
    </row>
    <row r="847" spans="2:3" ht="15">
      <c r="B847" s="52" t="s">
        <v>1695</v>
      </c>
      <c r="C847" s="52" t="s">
        <v>1696</v>
      </c>
    </row>
    <row r="848" spans="2:3" ht="15">
      <c r="B848" s="52" t="s">
        <v>1697</v>
      </c>
      <c r="C848" s="52" t="s">
        <v>1698</v>
      </c>
    </row>
    <row r="849" spans="2:3" ht="15">
      <c r="B849" s="52" t="s">
        <v>1699</v>
      </c>
      <c r="C849" s="52" t="s">
        <v>1700</v>
      </c>
    </row>
    <row r="850" spans="2:3" ht="15">
      <c r="B850" s="52" t="s">
        <v>1701</v>
      </c>
      <c r="C850" s="52" t="s">
        <v>1702</v>
      </c>
    </row>
    <row r="851" spans="2:3" ht="15">
      <c r="B851" s="52" t="s">
        <v>1703</v>
      </c>
      <c r="C851" s="52" t="s">
        <v>1704</v>
      </c>
    </row>
    <row r="852" spans="2:3" ht="15">
      <c r="B852" s="52" t="s">
        <v>1705</v>
      </c>
      <c r="C852" s="52" t="s">
        <v>1706</v>
      </c>
    </row>
    <row r="853" spans="2:3" ht="15">
      <c r="B853" s="52" t="s">
        <v>1707</v>
      </c>
      <c r="C853" s="52" t="s">
        <v>1708</v>
      </c>
    </row>
    <row r="854" spans="2:3" ht="15">
      <c r="B854" s="52" t="s">
        <v>1709</v>
      </c>
      <c r="C854" s="52" t="s">
        <v>1710</v>
      </c>
    </row>
    <row r="855" spans="2:3" ht="15">
      <c r="B855" s="52" t="s">
        <v>1711</v>
      </c>
      <c r="C855" s="52" t="s">
        <v>1712</v>
      </c>
    </row>
    <row r="856" spans="2:3" ht="15">
      <c r="B856" s="52" t="s">
        <v>1713</v>
      </c>
      <c r="C856" s="52" t="s">
        <v>1714</v>
      </c>
    </row>
    <row r="857" spans="2:3" ht="15">
      <c r="B857" s="52" t="s">
        <v>1715</v>
      </c>
      <c r="C857" s="52" t="s">
        <v>1716</v>
      </c>
    </row>
    <row r="858" spans="2:3" ht="15">
      <c r="B858" s="52" t="s">
        <v>1717</v>
      </c>
      <c r="C858" s="52" t="s">
        <v>1718</v>
      </c>
    </row>
    <row r="859" spans="2:3" ht="15">
      <c r="B859" s="52" t="s">
        <v>1719</v>
      </c>
      <c r="C859" s="52" t="s">
        <v>1720</v>
      </c>
    </row>
    <row r="860" spans="2:3" ht="15">
      <c r="B860" s="52" t="s">
        <v>1721</v>
      </c>
      <c r="C860" s="52" t="s">
        <v>1722</v>
      </c>
    </row>
    <row r="861" spans="2:3" ht="15">
      <c r="B861" s="52" t="s">
        <v>1723</v>
      </c>
      <c r="C861" s="52" t="s">
        <v>1724</v>
      </c>
    </row>
    <row r="862" spans="2:3" ht="15">
      <c r="B862" s="52" t="s">
        <v>1725</v>
      </c>
      <c r="C862" s="52" t="s">
        <v>1726</v>
      </c>
    </row>
    <row r="863" spans="2:3" ht="15">
      <c r="B863" s="52" t="s">
        <v>1727</v>
      </c>
      <c r="C863" s="52" t="s">
        <v>1728</v>
      </c>
    </row>
    <row r="864" spans="2:3" ht="15">
      <c r="B864" s="52" t="s">
        <v>1729</v>
      </c>
      <c r="C864" s="52" t="s">
        <v>1730</v>
      </c>
    </row>
    <row r="865" spans="2:3" ht="15">
      <c r="B865" s="52" t="s">
        <v>1731</v>
      </c>
      <c r="C865" s="52" t="s">
        <v>1732</v>
      </c>
    </row>
    <row r="866" spans="2:3" ht="15">
      <c r="B866" s="52" t="s">
        <v>1733</v>
      </c>
      <c r="C866" s="52" t="s">
        <v>1734</v>
      </c>
    </row>
    <row r="867" spans="2:3" ht="15">
      <c r="B867" s="52" t="s">
        <v>1735</v>
      </c>
      <c r="C867" s="52" t="s">
        <v>1736</v>
      </c>
    </row>
    <row r="868" spans="2:3" ht="15">
      <c r="B868" s="52" t="s">
        <v>1737</v>
      </c>
      <c r="C868" s="52" t="s">
        <v>1738</v>
      </c>
    </row>
    <row r="869" spans="2:3" ht="15">
      <c r="B869" s="52" t="s">
        <v>1739</v>
      </c>
      <c r="C869" s="52" t="s">
        <v>1740</v>
      </c>
    </row>
    <row r="870" spans="2:3" ht="15">
      <c r="B870" s="52" t="s">
        <v>1741</v>
      </c>
      <c r="C870" s="52" t="s">
        <v>1742</v>
      </c>
    </row>
    <row r="871" spans="2:3" ht="15">
      <c r="B871" s="52" t="s">
        <v>1743</v>
      </c>
      <c r="C871" s="52" t="s">
        <v>1744</v>
      </c>
    </row>
    <row r="872" spans="2:3" ht="15">
      <c r="B872" s="52" t="s">
        <v>1745</v>
      </c>
      <c r="C872" s="52" t="s">
        <v>1746</v>
      </c>
    </row>
    <row r="873" spans="2:3" ht="15">
      <c r="B873" s="52" t="s">
        <v>1747</v>
      </c>
      <c r="C873" s="52" t="s">
        <v>1748</v>
      </c>
    </row>
    <row r="874" spans="2:3" ht="15">
      <c r="B874" s="52" t="s">
        <v>1749</v>
      </c>
      <c r="C874" s="52" t="s">
        <v>1750</v>
      </c>
    </row>
    <row r="875" spans="2:3" ht="15">
      <c r="B875" s="52" t="s">
        <v>1751</v>
      </c>
      <c r="C875" s="52" t="s">
        <v>1752</v>
      </c>
    </row>
    <row r="876" spans="2:3" ht="15">
      <c r="B876" s="52" t="s">
        <v>1753</v>
      </c>
      <c r="C876" s="52" t="s">
        <v>1754</v>
      </c>
    </row>
    <row r="877" spans="2:3" ht="15">
      <c r="B877" s="52" t="s">
        <v>1755</v>
      </c>
      <c r="C877" s="52" t="s">
        <v>1756</v>
      </c>
    </row>
    <row r="878" spans="2:3" ht="15">
      <c r="B878" s="52" t="s">
        <v>1757</v>
      </c>
      <c r="C878" s="52" t="s">
        <v>1758</v>
      </c>
    </row>
    <row r="879" spans="2:3" ht="15">
      <c r="B879" s="52" t="s">
        <v>1759</v>
      </c>
      <c r="C879" s="52" t="s">
        <v>1760</v>
      </c>
    </row>
    <row r="880" spans="2:3" ht="15">
      <c r="B880" s="52" t="s">
        <v>1761</v>
      </c>
      <c r="C880" s="52" t="s">
        <v>1762</v>
      </c>
    </row>
    <row r="881" spans="2:3" ht="15">
      <c r="B881" s="52" t="s">
        <v>1763</v>
      </c>
      <c r="C881" s="52" t="s">
        <v>1764</v>
      </c>
    </row>
    <row r="882" spans="2:3" ht="15">
      <c r="B882" s="52" t="s">
        <v>1765</v>
      </c>
      <c r="C882" s="52" t="s">
        <v>1766</v>
      </c>
    </row>
    <row r="883" spans="2:3" ht="15">
      <c r="B883" s="52" t="s">
        <v>1767</v>
      </c>
      <c r="C883" s="52" t="s">
        <v>1768</v>
      </c>
    </row>
    <row r="884" spans="2:3" ht="15">
      <c r="B884" s="52" t="s">
        <v>1769</v>
      </c>
      <c r="C884" s="52" t="s">
        <v>1770</v>
      </c>
    </row>
    <row r="885" spans="2:3" ht="15">
      <c r="B885" s="52" t="s">
        <v>1771</v>
      </c>
      <c r="C885" s="52" t="s">
        <v>1772</v>
      </c>
    </row>
    <row r="886" spans="2:3" ht="15">
      <c r="B886" s="52" t="s">
        <v>1773</v>
      </c>
      <c r="C886" s="52" t="s">
        <v>1774</v>
      </c>
    </row>
    <row r="887" spans="2:3" ht="15">
      <c r="B887" s="52" t="s">
        <v>1775</v>
      </c>
      <c r="C887" s="52" t="s">
        <v>1776</v>
      </c>
    </row>
    <row r="888" spans="2:3" ht="15">
      <c r="B888" s="52" t="s">
        <v>1777</v>
      </c>
      <c r="C888" s="52" t="s">
        <v>1778</v>
      </c>
    </row>
    <row r="889" spans="2:3" ht="15">
      <c r="B889" s="52" t="s">
        <v>1779</v>
      </c>
      <c r="C889" s="52" t="s">
        <v>1780</v>
      </c>
    </row>
    <row r="890" spans="2:3" ht="15">
      <c r="B890" s="52" t="s">
        <v>1781</v>
      </c>
      <c r="C890" s="52" t="s">
        <v>1782</v>
      </c>
    </row>
    <row r="891" spans="2:3" ht="15">
      <c r="B891" s="52" t="s">
        <v>1783</v>
      </c>
      <c r="C891" s="52" t="s">
        <v>1784</v>
      </c>
    </row>
    <row r="892" spans="2:3" ht="15">
      <c r="B892" s="52" t="s">
        <v>1785</v>
      </c>
      <c r="C892" s="52" t="s">
        <v>1786</v>
      </c>
    </row>
    <row r="893" spans="2:3" ht="15">
      <c r="B893" s="52" t="s">
        <v>1787</v>
      </c>
      <c r="C893" s="52" t="s">
        <v>1788</v>
      </c>
    </row>
    <row r="894" spans="2:3" ht="15">
      <c r="B894" s="52" t="s">
        <v>1789</v>
      </c>
      <c r="C894" s="52" t="s">
        <v>1790</v>
      </c>
    </row>
    <row r="895" spans="2:3" ht="15">
      <c r="B895" s="52" t="s">
        <v>1791</v>
      </c>
      <c r="C895" s="52" t="s">
        <v>1792</v>
      </c>
    </row>
    <row r="896" spans="2:3" ht="15">
      <c r="B896" s="52" t="s">
        <v>1793</v>
      </c>
      <c r="C896" s="52" t="s">
        <v>1794</v>
      </c>
    </row>
    <row r="897" spans="2:3" ht="15">
      <c r="B897" s="52" t="s">
        <v>1795</v>
      </c>
      <c r="C897" s="52" t="s">
        <v>1796</v>
      </c>
    </row>
    <row r="898" spans="2:3" ht="15">
      <c r="B898" s="52" t="s">
        <v>1797</v>
      </c>
      <c r="C898" s="52" t="s">
        <v>1798</v>
      </c>
    </row>
    <row r="899" spans="2:3" ht="15">
      <c r="B899" s="52" t="s">
        <v>1799</v>
      </c>
      <c r="C899" s="52" t="s">
        <v>1800</v>
      </c>
    </row>
    <row r="900" spans="2:3" ht="15">
      <c r="B900" s="52" t="s">
        <v>1801</v>
      </c>
      <c r="C900" s="52" t="s">
        <v>1802</v>
      </c>
    </row>
    <row r="901" spans="2:3" ht="15">
      <c r="B901" s="52" t="s">
        <v>1803</v>
      </c>
      <c r="C901" s="52" t="s">
        <v>1804</v>
      </c>
    </row>
    <row r="902" spans="2:3" ht="15">
      <c r="B902" s="52" t="s">
        <v>1805</v>
      </c>
      <c r="C902" s="52" t="s">
        <v>1806</v>
      </c>
    </row>
    <row r="903" spans="2:3" ht="15">
      <c r="B903" s="52" t="s">
        <v>1807</v>
      </c>
      <c r="C903" s="52" t="s">
        <v>1808</v>
      </c>
    </row>
    <row r="904" spans="2:3" ht="15">
      <c r="B904" s="52" t="s">
        <v>1809</v>
      </c>
      <c r="C904" s="52" t="s">
        <v>1810</v>
      </c>
    </row>
    <row r="905" spans="2:3" ht="15">
      <c r="B905" s="52" t="s">
        <v>1811</v>
      </c>
      <c r="C905" s="52" t="s">
        <v>1812</v>
      </c>
    </row>
    <row r="906" spans="2:3" ht="15">
      <c r="B906" s="52" t="s">
        <v>1813</v>
      </c>
      <c r="C906" s="52" t="s">
        <v>1814</v>
      </c>
    </row>
    <row r="907" spans="2:3" ht="15">
      <c r="B907" s="52" t="s">
        <v>1815</v>
      </c>
      <c r="C907" s="52" t="s">
        <v>1816</v>
      </c>
    </row>
    <row r="908" spans="2:3" ht="15">
      <c r="B908" s="52" t="s">
        <v>1817</v>
      </c>
      <c r="C908" s="52" t="s">
        <v>1818</v>
      </c>
    </row>
    <row r="909" spans="2:3" ht="15">
      <c r="B909" s="52" t="s">
        <v>1819</v>
      </c>
      <c r="C909" s="52" t="s">
        <v>1820</v>
      </c>
    </row>
    <row r="910" spans="2:3" ht="15">
      <c r="B910" s="52" t="s">
        <v>1821</v>
      </c>
      <c r="C910" s="52" t="s">
        <v>1822</v>
      </c>
    </row>
    <row r="911" spans="2:3" ht="15">
      <c r="B911" s="52" t="s">
        <v>1823</v>
      </c>
      <c r="C911" s="52" t="s">
        <v>1824</v>
      </c>
    </row>
    <row r="912" spans="2:3" ht="15">
      <c r="B912" s="52" t="s">
        <v>1825</v>
      </c>
      <c r="C912" s="52" t="s">
        <v>1826</v>
      </c>
    </row>
    <row r="913" spans="2:3" ht="15">
      <c r="B913" s="52" t="s">
        <v>1827</v>
      </c>
      <c r="C913" s="52" t="s">
        <v>1828</v>
      </c>
    </row>
    <row r="914" spans="2:3" ht="15">
      <c r="B914" s="52" t="s">
        <v>1829</v>
      </c>
      <c r="C914" s="52" t="s">
        <v>1830</v>
      </c>
    </row>
    <row r="915" spans="2:3" ht="15">
      <c r="B915" s="52" t="s">
        <v>1831</v>
      </c>
      <c r="C915" s="52" t="s">
        <v>1832</v>
      </c>
    </row>
    <row r="916" spans="2:3" ht="15">
      <c r="B916" s="52" t="s">
        <v>1833</v>
      </c>
      <c r="C916" s="52" t="s">
        <v>1834</v>
      </c>
    </row>
    <row r="917" spans="2:3" ht="15">
      <c r="B917" s="52" t="s">
        <v>1835</v>
      </c>
      <c r="C917" s="52" t="s">
        <v>1836</v>
      </c>
    </row>
    <row r="918" spans="2:3" ht="15">
      <c r="B918" s="52" t="s">
        <v>1837</v>
      </c>
      <c r="C918" s="52" t="s">
        <v>1838</v>
      </c>
    </row>
    <row r="919" spans="2:3" ht="15">
      <c r="B919" s="52" t="s">
        <v>1839</v>
      </c>
      <c r="C919" s="52" t="s">
        <v>1840</v>
      </c>
    </row>
    <row r="920" spans="2:3" ht="15">
      <c r="B920" s="52" t="s">
        <v>1841</v>
      </c>
      <c r="C920" s="52" t="s">
        <v>1842</v>
      </c>
    </row>
    <row r="921" spans="2:3" ht="15">
      <c r="B921" s="52" t="s">
        <v>1843</v>
      </c>
      <c r="C921" s="52" t="s">
        <v>1844</v>
      </c>
    </row>
    <row r="922" spans="2:3" ht="15">
      <c r="B922" s="52" t="s">
        <v>1845</v>
      </c>
      <c r="C922" s="52" t="s">
        <v>1846</v>
      </c>
    </row>
    <row r="923" spans="2:3" ht="15">
      <c r="B923" s="52" t="s">
        <v>1847</v>
      </c>
      <c r="C923" s="52" t="s">
        <v>1848</v>
      </c>
    </row>
    <row r="924" spans="2:3" ht="15">
      <c r="B924" s="52" t="s">
        <v>1849</v>
      </c>
      <c r="C924" s="52" t="s">
        <v>1850</v>
      </c>
    </row>
    <row r="925" spans="2:3" ht="15">
      <c r="B925" s="52" t="s">
        <v>1851</v>
      </c>
      <c r="C925" s="52" t="s">
        <v>1852</v>
      </c>
    </row>
    <row r="926" spans="2:3" ht="15">
      <c r="B926" s="52" t="s">
        <v>1853</v>
      </c>
      <c r="C926" s="52" t="s">
        <v>1854</v>
      </c>
    </row>
    <row r="927" spans="2:3" ht="15">
      <c r="B927" s="52" t="s">
        <v>1855</v>
      </c>
      <c r="C927" s="52" t="s">
        <v>1856</v>
      </c>
    </row>
    <row r="928" spans="2:3" ht="15">
      <c r="B928" s="52" t="s">
        <v>1857</v>
      </c>
      <c r="C928" s="52" t="s">
        <v>1858</v>
      </c>
    </row>
    <row r="929" spans="2:3" ht="15">
      <c r="B929" s="52" t="s">
        <v>1859</v>
      </c>
      <c r="C929" s="52" t="s">
        <v>1860</v>
      </c>
    </row>
    <row r="930" spans="2:3" ht="15">
      <c r="B930" s="52" t="s">
        <v>1861</v>
      </c>
      <c r="C930" s="52" t="s">
        <v>1862</v>
      </c>
    </row>
    <row r="931" spans="2:3" ht="15">
      <c r="B931" s="52" t="s">
        <v>1863</v>
      </c>
      <c r="C931" s="52" t="s">
        <v>1864</v>
      </c>
    </row>
    <row r="932" spans="2:3" ht="15">
      <c r="B932" s="52" t="s">
        <v>1865</v>
      </c>
      <c r="C932" s="52" t="s">
        <v>1866</v>
      </c>
    </row>
    <row r="933" spans="2:3" ht="15">
      <c r="B933" s="52" t="s">
        <v>1867</v>
      </c>
      <c r="C933" s="52" t="s">
        <v>1868</v>
      </c>
    </row>
    <row r="934" spans="2:3" ht="15">
      <c r="B934" s="52" t="s">
        <v>1869</v>
      </c>
      <c r="C934" s="52" t="s">
        <v>1870</v>
      </c>
    </row>
    <row r="935" spans="2:3" ht="15">
      <c r="B935" s="52" t="s">
        <v>1871</v>
      </c>
      <c r="C935" s="52" t="s">
        <v>1872</v>
      </c>
    </row>
    <row r="936" spans="2:3" ht="15">
      <c r="B936" s="52" t="s">
        <v>1873</v>
      </c>
      <c r="C936" s="52" t="s">
        <v>1874</v>
      </c>
    </row>
    <row r="937" spans="2:3" ht="15">
      <c r="B937" s="52" t="s">
        <v>1875</v>
      </c>
      <c r="C937" s="52" t="s">
        <v>1876</v>
      </c>
    </row>
    <row r="938" spans="2:3" ht="15">
      <c r="B938" s="52" t="s">
        <v>1877</v>
      </c>
      <c r="C938" s="52" t="s">
        <v>1878</v>
      </c>
    </row>
    <row r="939" spans="2:3" ht="15">
      <c r="B939" s="52" t="s">
        <v>1879</v>
      </c>
      <c r="C939" s="52" t="s">
        <v>1880</v>
      </c>
    </row>
    <row r="940" spans="2:3" ht="15">
      <c r="B940" s="52" t="s">
        <v>1881</v>
      </c>
      <c r="C940" s="52" t="s">
        <v>1882</v>
      </c>
    </row>
    <row r="941" spans="2:3" ht="15">
      <c r="B941" s="52" t="s">
        <v>1883</v>
      </c>
      <c r="C941" s="52" t="s">
        <v>1884</v>
      </c>
    </row>
    <row r="942" spans="2:3" ht="15">
      <c r="B942" s="52" t="s">
        <v>1885</v>
      </c>
      <c r="C942" s="52" t="s">
        <v>1886</v>
      </c>
    </row>
    <row r="943" spans="2:3" ht="15">
      <c r="B943" s="52" t="s">
        <v>1887</v>
      </c>
      <c r="C943" s="52" t="s">
        <v>1888</v>
      </c>
    </row>
    <row r="944" spans="2:3" ht="15">
      <c r="B944" s="52" t="s">
        <v>1889</v>
      </c>
      <c r="C944" s="52" t="s">
        <v>1890</v>
      </c>
    </row>
    <row r="945" spans="2:3" ht="15">
      <c r="B945" s="52" t="s">
        <v>1891</v>
      </c>
      <c r="C945" s="52" t="s">
        <v>1892</v>
      </c>
    </row>
    <row r="946" spans="2:3" ht="15">
      <c r="B946" s="52" t="s">
        <v>1893</v>
      </c>
      <c r="C946" s="52" t="s">
        <v>1894</v>
      </c>
    </row>
    <row r="947" spans="2:3" ht="15">
      <c r="B947" s="52" t="s">
        <v>1895</v>
      </c>
      <c r="C947" s="52" t="s">
        <v>1896</v>
      </c>
    </row>
    <row r="948" spans="2:3" ht="15">
      <c r="B948" s="52" t="s">
        <v>1897</v>
      </c>
      <c r="C948" s="52" t="s">
        <v>1898</v>
      </c>
    </row>
    <row r="949" spans="2:3" ht="15">
      <c r="B949" s="52" t="s">
        <v>1899</v>
      </c>
      <c r="C949" s="52" t="s">
        <v>1900</v>
      </c>
    </row>
    <row r="950" spans="2:3" ht="15">
      <c r="B950" s="52" t="s">
        <v>1901</v>
      </c>
      <c r="C950" s="52" t="s">
        <v>1902</v>
      </c>
    </row>
    <row r="951" spans="2:3" ht="15">
      <c r="B951" s="52" t="s">
        <v>1903</v>
      </c>
      <c r="C951" s="52" t="s">
        <v>1904</v>
      </c>
    </row>
    <row r="952" spans="2:3" ht="15">
      <c r="B952" s="52" t="s">
        <v>1905</v>
      </c>
      <c r="C952" s="52" t="s">
        <v>1906</v>
      </c>
    </row>
    <row r="953" spans="2:3" ht="15">
      <c r="B953" s="52" t="s">
        <v>1907</v>
      </c>
      <c r="C953" s="52" t="s">
        <v>1908</v>
      </c>
    </row>
    <row r="954" spans="2:3" ht="15">
      <c r="B954" s="52" t="s">
        <v>1909</v>
      </c>
      <c r="C954" s="52" t="s">
        <v>1910</v>
      </c>
    </row>
    <row r="955" spans="2:3" ht="15">
      <c r="B955" s="52" t="s">
        <v>1911</v>
      </c>
      <c r="C955" s="52" t="s">
        <v>1912</v>
      </c>
    </row>
    <row r="956" spans="2:3" ht="15">
      <c r="B956" s="52" t="s">
        <v>1913</v>
      </c>
      <c r="C956" s="52" t="s">
        <v>1914</v>
      </c>
    </row>
    <row r="957" spans="2:3" ht="15">
      <c r="B957" s="52" t="s">
        <v>1915</v>
      </c>
      <c r="C957" s="52" t="s">
        <v>1916</v>
      </c>
    </row>
    <row r="958" spans="2:3" ht="15">
      <c r="B958" s="52" t="s">
        <v>1917</v>
      </c>
      <c r="C958" s="52" t="s">
        <v>1918</v>
      </c>
    </row>
    <row r="959" spans="2:3" ht="15">
      <c r="B959" s="52" t="s">
        <v>1919</v>
      </c>
      <c r="C959" s="52" t="s">
        <v>1920</v>
      </c>
    </row>
    <row r="960" spans="2:3" ht="15">
      <c r="B960" s="52" t="s">
        <v>1921</v>
      </c>
      <c r="C960" s="52" t="s">
        <v>1922</v>
      </c>
    </row>
    <row r="961" spans="2:3" ht="15">
      <c r="B961" s="52" t="s">
        <v>1923</v>
      </c>
      <c r="C961" s="52" t="s">
        <v>1924</v>
      </c>
    </row>
    <row r="962" spans="2:3" ht="15">
      <c r="B962" s="52" t="s">
        <v>1925</v>
      </c>
      <c r="C962" s="52" t="s">
        <v>1926</v>
      </c>
    </row>
    <row r="963" spans="2:3" ht="15">
      <c r="B963" s="52" t="s">
        <v>1927</v>
      </c>
      <c r="C963" s="52" t="s">
        <v>1928</v>
      </c>
    </row>
    <row r="964" spans="2:3" ht="15">
      <c r="B964" s="52" t="s">
        <v>1929</v>
      </c>
      <c r="C964" s="52" t="s">
        <v>1930</v>
      </c>
    </row>
    <row r="965" spans="2:3" ht="15">
      <c r="B965" s="52" t="s">
        <v>1931</v>
      </c>
      <c r="C965" s="52" t="s">
        <v>1932</v>
      </c>
    </row>
    <row r="966" spans="2:3" ht="15">
      <c r="B966" s="52" t="s">
        <v>1933</v>
      </c>
      <c r="C966" s="52" t="s">
        <v>1934</v>
      </c>
    </row>
    <row r="967" spans="2:3" ht="15">
      <c r="B967" s="52" t="s">
        <v>1935</v>
      </c>
      <c r="C967" s="52" t="s">
        <v>1936</v>
      </c>
    </row>
    <row r="968" spans="2:3" ht="15">
      <c r="B968" s="52" t="s">
        <v>1937</v>
      </c>
      <c r="C968" s="52" t="s">
        <v>1938</v>
      </c>
    </row>
    <row r="969" spans="2:3" ht="15">
      <c r="B969" s="52" t="s">
        <v>1939</v>
      </c>
      <c r="C969" s="52" t="s">
        <v>1940</v>
      </c>
    </row>
    <row r="970" spans="2:3" ht="15">
      <c r="B970" s="52" t="s">
        <v>1941</v>
      </c>
      <c r="C970" s="52" t="s">
        <v>1942</v>
      </c>
    </row>
    <row r="971" spans="2:3" ht="15">
      <c r="B971" s="52" t="s">
        <v>1943</v>
      </c>
      <c r="C971" s="52" t="s">
        <v>1944</v>
      </c>
    </row>
    <row r="972" spans="2:3" ht="15">
      <c r="B972" s="52" t="s">
        <v>1945</v>
      </c>
      <c r="C972" s="52" t="s">
        <v>1946</v>
      </c>
    </row>
    <row r="973" spans="2:3" ht="15">
      <c r="B973" s="52" t="s">
        <v>1947</v>
      </c>
      <c r="C973" s="52" t="s">
        <v>1948</v>
      </c>
    </row>
    <row r="974" spans="2:3" ht="15">
      <c r="B974" s="52" t="s">
        <v>1949</v>
      </c>
      <c r="C974" s="52" t="s">
        <v>1950</v>
      </c>
    </row>
    <row r="975" spans="2:3" ht="15">
      <c r="B975" s="52" t="s">
        <v>1951</v>
      </c>
      <c r="C975" s="52" t="s">
        <v>1952</v>
      </c>
    </row>
    <row r="976" spans="2:3" ht="15">
      <c r="B976" s="52" t="s">
        <v>1953</v>
      </c>
      <c r="C976" s="52" t="s">
        <v>1954</v>
      </c>
    </row>
    <row r="977" spans="2:3" ht="15">
      <c r="B977" s="52" t="s">
        <v>1955</v>
      </c>
      <c r="C977" s="52" t="s">
        <v>1956</v>
      </c>
    </row>
    <row r="978" spans="2:3" ht="15">
      <c r="B978" s="52" t="s">
        <v>1957</v>
      </c>
      <c r="C978" s="52" t="s">
        <v>1958</v>
      </c>
    </row>
    <row r="979" spans="2:3" ht="15">
      <c r="B979" s="52" t="s">
        <v>1959</v>
      </c>
      <c r="C979" s="52" t="s">
        <v>1960</v>
      </c>
    </row>
    <row r="980" spans="2:3" ht="15">
      <c r="B980" s="52" t="s">
        <v>1961</v>
      </c>
      <c r="C980" s="52" t="s">
        <v>1962</v>
      </c>
    </row>
    <row r="981" spans="2:3" ht="15">
      <c r="B981" s="52" t="s">
        <v>1963</v>
      </c>
      <c r="C981" s="52" t="s">
        <v>1964</v>
      </c>
    </row>
    <row r="982" spans="2:3" ht="15">
      <c r="B982" s="52" t="s">
        <v>1965</v>
      </c>
      <c r="C982" s="52" t="s">
        <v>1966</v>
      </c>
    </row>
    <row r="983" spans="2:3" ht="15">
      <c r="B983" s="52" t="s">
        <v>1967</v>
      </c>
      <c r="C983" s="52" t="s">
        <v>1968</v>
      </c>
    </row>
    <row r="984" spans="2:3" ht="15">
      <c r="B984" s="52" t="s">
        <v>1969</v>
      </c>
      <c r="C984" s="52" t="s">
        <v>1970</v>
      </c>
    </row>
    <row r="985" spans="2:3" ht="15">
      <c r="B985" s="52" t="s">
        <v>1971</v>
      </c>
      <c r="C985" s="52" t="s">
        <v>1972</v>
      </c>
    </row>
    <row r="986" spans="2:3" ht="15">
      <c r="B986" s="52" t="s">
        <v>1973</v>
      </c>
      <c r="C986" s="52" t="s">
        <v>1974</v>
      </c>
    </row>
    <row r="987" spans="2:3" ht="15">
      <c r="B987" s="52" t="s">
        <v>1975</v>
      </c>
      <c r="C987" s="52" t="s">
        <v>1976</v>
      </c>
    </row>
    <row r="988" spans="2:3" ht="15">
      <c r="B988" s="52" t="s">
        <v>1977</v>
      </c>
      <c r="C988" s="52" t="s">
        <v>1978</v>
      </c>
    </row>
    <row r="989" spans="2:3" ht="15">
      <c r="B989" s="52" t="s">
        <v>1979</v>
      </c>
      <c r="C989" s="52" t="s">
        <v>1980</v>
      </c>
    </row>
    <row r="990" spans="2:3" ht="15">
      <c r="B990" s="52" t="s">
        <v>1981</v>
      </c>
      <c r="C990" s="52" t="s">
        <v>1982</v>
      </c>
    </row>
    <row r="991" spans="2:3" ht="15">
      <c r="B991" s="52" t="s">
        <v>1983</v>
      </c>
      <c r="C991" s="52" t="s">
        <v>1984</v>
      </c>
    </row>
    <row r="992" spans="2:3" ht="15">
      <c r="B992" s="52" t="s">
        <v>1985</v>
      </c>
      <c r="C992" s="52" t="s">
        <v>1986</v>
      </c>
    </row>
    <row r="993" spans="2:3" ht="15">
      <c r="B993" s="52" t="s">
        <v>1987</v>
      </c>
      <c r="C993" s="52" t="s">
        <v>1988</v>
      </c>
    </row>
    <row r="994" spans="2:3" ht="15">
      <c r="B994" s="52" t="s">
        <v>1989</v>
      </c>
      <c r="C994" s="52" t="s">
        <v>1990</v>
      </c>
    </row>
    <row r="995" spans="2:3" ht="15">
      <c r="B995" s="52" t="s">
        <v>1991</v>
      </c>
      <c r="C995" s="52" t="s">
        <v>1992</v>
      </c>
    </row>
    <row r="996" spans="2:3" ht="15">
      <c r="B996" s="52" t="s">
        <v>1993</v>
      </c>
      <c r="C996" s="52" t="s">
        <v>1994</v>
      </c>
    </row>
    <row r="997" spans="2:3" ht="15">
      <c r="B997" s="52" t="s">
        <v>1995</v>
      </c>
      <c r="C997" s="52" t="s">
        <v>1996</v>
      </c>
    </row>
    <row r="998" spans="2:3" ht="15">
      <c r="B998" s="52" t="s">
        <v>1997</v>
      </c>
      <c r="C998" s="52" t="s">
        <v>1998</v>
      </c>
    </row>
    <row r="999" spans="2:3" ht="15">
      <c r="B999" s="52" t="s">
        <v>1999</v>
      </c>
      <c r="C999" s="52" t="s">
        <v>2000</v>
      </c>
    </row>
    <row r="1000" spans="2:3" ht="15">
      <c r="B1000" s="52" t="s">
        <v>2001</v>
      </c>
      <c r="C1000" s="52" t="s">
        <v>2002</v>
      </c>
    </row>
    <row r="1001" spans="2:3" ht="15">
      <c r="B1001" s="52" t="s">
        <v>2003</v>
      </c>
      <c r="C1001" s="52" t="s">
        <v>2004</v>
      </c>
    </row>
    <row r="1002" spans="2:3" ht="15">
      <c r="B1002" s="52" t="s">
        <v>2005</v>
      </c>
      <c r="C1002" s="52" t="s">
        <v>2006</v>
      </c>
    </row>
    <row r="1003" spans="2:3" ht="15">
      <c r="B1003" s="52" t="s">
        <v>2007</v>
      </c>
      <c r="C1003" s="52" t="s">
        <v>2008</v>
      </c>
    </row>
    <row r="1004" spans="2:3" ht="15">
      <c r="B1004" s="52" t="s">
        <v>2009</v>
      </c>
      <c r="C1004" s="52" t="s">
        <v>2010</v>
      </c>
    </row>
    <row r="1005" spans="2:3" ht="15">
      <c r="B1005" s="52" t="s">
        <v>2011</v>
      </c>
      <c r="C1005" s="52" t="s">
        <v>2012</v>
      </c>
    </row>
    <row r="1006" spans="2:3" ht="15">
      <c r="B1006" s="52" t="s">
        <v>2013</v>
      </c>
      <c r="C1006" s="52" t="s">
        <v>2014</v>
      </c>
    </row>
    <row r="1007" spans="2:3" ht="15">
      <c r="B1007" s="52" t="s">
        <v>2015</v>
      </c>
      <c r="C1007" s="52" t="s">
        <v>2016</v>
      </c>
    </row>
    <row r="1008" spans="2:3" ht="15">
      <c r="B1008" s="52" t="s">
        <v>2017</v>
      </c>
      <c r="C1008" s="52" t="s">
        <v>2018</v>
      </c>
    </row>
    <row r="1009" spans="2:3" ht="15">
      <c r="B1009" s="52" t="s">
        <v>2019</v>
      </c>
      <c r="C1009" s="52" t="s">
        <v>2020</v>
      </c>
    </row>
    <row r="1010" spans="2:3" ht="15">
      <c r="B1010" s="52" t="s">
        <v>2021</v>
      </c>
      <c r="C1010" s="52" t="s">
        <v>2022</v>
      </c>
    </row>
    <row r="1011" spans="2:3" ht="15">
      <c r="B1011" s="52" t="s">
        <v>2023</v>
      </c>
      <c r="C1011" s="52" t="s">
        <v>2024</v>
      </c>
    </row>
    <row r="1012" spans="2:3" ht="15">
      <c r="B1012" s="52" t="s">
        <v>2025</v>
      </c>
      <c r="C1012" s="52" t="s">
        <v>2026</v>
      </c>
    </row>
    <row r="1013" spans="2:3" ht="15">
      <c r="B1013" s="52" t="s">
        <v>2027</v>
      </c>
      <c r="C1013" s="52" t="s">
        <v>2028</v>
      </c>
    </row>
    <row r="1014" spans="2:3" ht="15">
      <c r="B1014" s="52" t="s">
        <v>2029</v>
      </c>
      <c r="C1014" s="52" t="s">
        <v>2030</v>
      </c>
    </row>
    <row r="1015" spans="2:3" ht="15">
      <c r="B1015" s="52" t="s">
        <v>2031</v>
      </c>
      <c r="C1015" s="52" t="s">
        <v>2032</v>
      </c>
    </row>
    <row r="1016" spans="2:3" ht="15">
      <c r="B1016" s="52" t="s">
        <v>2033</v>
      </c>
      <c r="C1016" s="52" t="s">
        <v>2034</v>
      </c>
    </row>
    <row r="1017" spans="2:3" ht="15">
      <c r="B1017" s="52" t="s">
        <v>2035</v>
      </c>
      <c r="C1017" s="52" t="s">
        <v>2036</v>
      </c>
    </row>
    <row r="1018" spans="2:3" ht="15">
      <c r="B1018" s="52" t="s">
        <v>2037</v>
      </c>
      <c r="C1018" s="52" t="s">
        <v>2038</v>
      </c>
    </row>
    <row r="1019" spans="2:3" ht="15">
      <c r="B1019" s="52" t="s">
        <v>2039</v>
      </c>
      <c r="C1019" s="52" t="s">
        <v>2040</v>
      </c>
    </row>
    <row r="1020" spans="2:3" ht="15">
      <c r="B1020" s="52" t="s">
        <v>2041</v>
      </c>
      <c r="C1020" s="52" t="s">
        <v>2042</v>
      </c>
    </row>
    <row r="1021" spans="2:3" ht="15">
      <c r="B1021" s="52" t="s">
        <v>2043</v>
      </c>
      <c r="C1021" s="52" t="s">
        <v>2044</v>
      </c>
    </row>
    <row r="1022" spans="2:3" ht="15">
      <c r="B1022" s="52" t="s">
        <v>2045</v>
      </c>
      <c r="C1022" s="52" t="s">
        <v>2046</v>
      </c>
    </row>
    <row r="1023" spans="2:3" ht="15">
      <c r="B1023" s="52" t="s">
        <v>2047</v>
      </c>
      <c r="C1023" s="52" t="s">
        <v>2048</v>
      </c>
    </row>
    <row r="1024" spans="2:3" ht="15">
      <c r="B1024" s="52" t="s">
        <v>2049</v>
      </c>
      <c r="C1024" s="52" t="s">
        <v>2050</v>
      </c>
    </row>
    <row r="1025" spans="2:3" ht="15">
      <c r="B1025" s="52" t="s">
        <v>2051</v>
      </c>
      <c r="C1025" s="52" t="s">
        <v>2052</v>
      </c>
    </row>
    <row r="1026" spans="2:3" ht="15">
      <c r="B1026" s="52" t="s">
        <v>2053</v>
      </c>
      <c r="C1026" s="52" t="s">
        <v>2054</v>
      </c>
    </row>
    <row r="1027" spans="2:3" ht="15">
      <c r="B1027" s="52" t="s">
        <v>2055</v>
      </c>
      <c r="C1027" s="52" t="s">
        <v>2056</v>
      </c>
    </row>
    <row r="1028" spans="2:3" ht="15">
      <c r="B1028" s="52" t="s">
        <v>2057</v>
      </c>
      <c r="C1028" s="52" t="s">
        <v>2058</v>
      </c>
    </row>
    <row r="1029" spans="2:3" ht="15">
      <c r="B1029" s="52" t="s">
        <v>2059</v>
      </c>
      <c r="C1029" s="52" t="s">
        <v>2060</v>
      </c>
    </row>
    <row r="1030" spans="2:3" ht="15">
      <c r="B1030" s="52" t="s">
        <v>2061</v>
      </c>
      <c r="C1030" s="52" t="s">
        <v>2062</v>
      </c>
    </row>
    <row r="1031" spans="2:3" ht="15">
      <c r="B1031" s="52" t="s">
        <v>2063</v>
      </c>
      <c r="C1031" s="52" t="s">
        <v>2064</v>
      </c>
    </row>
    <row r="1032" spans="2:3" ht="15">
      <c r="B1032" s="52" t="s">
        <v>2065</v>
      </c>
      <c r="C1032" s="52" t="s">
        <v>2066</v>
      </c>
    </row>
    <row r="1033" spans="2:3" ht="15">
      <c r="B1033" s="52" t="s">
        <v>2067</v>
      </c>
      <c r="C1033" s="52" t="s">
        <v>2068</v>
      </c>
    </row>
    <row r="1034" spans="2:3" ht="15">
      <c r="B1034" s="52" t="s">
        <v>2069</v>
      </c>
      <c r="C1034" s="52" t="s">
        <v>2070</v>
      </c>
    </row>
    <row r="1035" spans="2:3" ht="15">
      <c r="B1035" s="52" t="s">
        <v>2071</v>
      </c>
      <c r="C1035" s="52" t="s">
        <v>2072</v>
      </c>
    </row>
    <row r="1036" spans="2:3" ht="15">
      <c r="B1036" s="52" t="s">
        <v>2073</v>
      </c>
      <c r="C1036" s="52" t="s">
        <v>2074</v>
      </c>
    </row>
    <row r="1037" spans="2:3" ht="15">
      <c r="B1037" s="52" t="s">
        <v>2075</v>
      </c>
      <c r="C1037" s="52" t="s">
        <v>2076</v>
      </c>
    </row>
    <row r="1038" spans="2:3" ht="15">
      <c r="B1038" s="52" t="s">
        <v>2077</v>
      </c>
      <c r="C1038" s="52" t="s">
        <v>2078</v>
      </c>
    </row>
    <row r="1039" spans="2:3" ht="15">
      <c r="B1039" s="52" t="s">
        <v>2079</v>
      </c>
      <c r="C1039" s="52" t="s">
        <v>2080</v>
      </c>
    </row>
    <row r="1040" spans="2:3" ht="15">
      <c r="B1040" s="52" t="s">
        <v>2081</v>
      </c>
      <c r="C1040" s="52" t="s">
        <v>2082</v>
      </c>
    </row>
    <row r="1041" spans="2:3" ht="15">
      <c r="B1041" s="52" t="s">
        <v>2083</v>
      </c>
      <c r="C1041" s="52" t="s">
        <v>2084</v>
      </c>
    </row>
    <row r="1042" spans="2:3" ht="15">
      <c r="B1042" s="52" t="s">
        <v>2085</v>
      </c>
      <c r="C1042" s="52" t="s">
        <v>2086</v>
      </c>
    </row>
    <row r="1043" spans="2:3" ht="15">
      <c r="B1043" s="52" t="s">
        <v>2087</v>
      </c>
      <c r="C1043" s="52" t="s">
        <v>2088</v>
      </c>
    </row>
    <row r="1044" spans="2:3" ht="15">
      <c r="B1044" s="52" t="s">
        <v>2089</v>
      </c>
      <c r="C1044" s="52" t="s">
        <v>2090</v>
      </c>
    </row>
    <row r="1045" spans="2:3" ht="15">
      <c r="B1045" s="52" t="s">
        <v>2091</v>
      </c>
      <c r="C1045" s="52" t="s">
        <v>2092</v>
      </c>
    </row>
    <row r="1046" spans="2:3" ht="15">
      <c r="B1046" s="52" t="s">
        <v>2093</v>
      </c>
      <c r="C1046" s="52" t="s">
        <v>2094</v>
      </c>
    </row>
    <row r="1047" spans="2:3" ht="15">
      <c r="B1047" s="52" t="s">
        <v>2095</v>
      </c>
      <c r="C1047" s="52" t="s">
        <v>2096</v>
      </c>
    </row>
    <row r="1048" spans="2:3" ht="15">
      <c r="B1048" s="52" t="s">
        <v>2097</v>
      </c>
      <c r="C1048" s="52" t="s">
        <v>2098</v>
      </c>
    </row>
    <row r="1049" spans="2:3" ht="15">
      <c r="B1049" s="52" t="s">
        <v>2099</v>
      </c>
      <c r="C1049" s="52" t="s">
        <v>2100</v>
      </c>
    </row>
    <row r="1050" spans="2:3" ht="15">
      <c r="B1050" s="52" t="s">
        <v>2101</v>
      </c>
      <c r="C1050" s="52" t="s">
        <v>2102</v>
      </c>
    </row>
    <row r="1051" spans="2:3" ht="15">
      <c r="B1051" s="52" t="s">
        <v>2103</v>
      </c>
      <c r="C1051" s="52" t="s">
        <v>2104</v>
      </c>
    </row>
    <row r="1052" spans="2:3" ht="15">
      <c r="B1052" s="52" t="s">
        <v>2105</v>
      </c>
      <c r="C1052" s="52" t="s">
        <v>2106</v>
      </c>
    </row>
    <row r="1053" spans="2:3" ht="15">
      <c r="B1053" s="52" t="s">
        <v>2107</v>
      </c>
      <c r="C1053" s="52" t="s">
        <v>2108</v>
      </c>
    </row>
    <row r="1054" spans="2:3" ht="15">
      <c r="B1054" s="52" t="s">
        <v>2109</v>
      </c>
      <c r="C1054" s="52" t="s">
        <v>2110</v>
      </c>
    </row>
    <row r="1055" spans="2:3" ht="15">
      <c r="B1055" s="52" t="s">
        <v>2111</v>
      </c>
      <c r="C1055" s="52" t="s">
        <v>2112</v>
      </c>
    </row>
    <row r="1056" spans="2:3" ht="15">
      <c r="B1056" s="52" t="s">
        <v>2113</v>
      </c>
      <c r="C1056" s="52" t="s">
        <v>2114</v>
      </c>
    </row>
    <row r="1057" spans="2:3" ht="15">
      <c r="B1057" s="52" t="s">
        <v>2115</v>
      </c>
      <c r="C1057" s="52" t="s">
        <v>2116</v>
      </c>
    </row>
    <row r="1058" spans="2:3" ht="15">
      <c r="B1058" s="52" t="s">
        <v>2117</v>
      </c>
      <c r="C1058" s="52" t="s">
        <v>2118</v>
      </c>
    </row>
    <row r="1059" spans="2:3" ht="15">
      <c r="B1059" s="52" t="s">
        <v>2119</v>
      </c>
      <c r="C1059" s="52" t="s">
        <v>2120</v>
      </c>
    </row>
    <row r="1060" spans="2:3" ht="15">
      <c r="B1060" s="52" t="s">
        <v>2121</v>
      </c>
      <c r="C1060" s="52" t="s">
        <v>2122</v>
      </c>
    </row>
    <row r="1061" spans="2:3" ht="15">
      <c r="B1061" s="52" t="s">
        <v>2123</v>
      </c>
      <c r="C1061" s="52" t="s">
        <v>2124</v>
      </c>
    </row>
    <row r="1062" spans="2:3" ht="15">
      <c r="B1062" s="52" t="s">
        <v>2125</v>
      </c>
      <c r="C1062" s="52" t="s">
        <v>2126</v>
      </c>
    </row>
    <row r="1063" spans="2:3" ht="15">
      <c r="B1063" s="52" t="s">
        <v>2127</v>
      </c>
      <c r="C1063" s="52" t="s">
        <v>2128</v>
      </c>
    </row>
    <row r="1064" spans="2:3" ht="15">
      <c r="B1064" s="52" t="s">
        <v>2129</v>
      </c>
      <c r="C1064" s="52" t="s">
        <v>2130</v>
      </c>
    </row>
    <row r="1065" spans="2:3" ht="15">
      <c r="B1065" s="52" t="s">
        <v>2131</v>
      </c>
      <c r="C1065" s="52" t="s">
        <v>2132</v>
      </c>
    </row>
    <row r="1066" spans="2:3" ht="15">
      <c r="B1066" s="52" t="s">
        <v>2133</v>
      </c>
      <c r="C1066" s="52" t="s">
        <v>2134</v>
      </c>
    </row>
    <row r="1067" spans="2:3" ht="15">
      <c r="B1067" s="52" t="s">
        <v>2135</v>
      </c>
      <c r="C1067" s="52" t="s">
        <v>2136</v>
      </c>
    </row>
    <row r="1068" spans="2:3" ht="15">
      <c r="B1068" s="52" t="s">
        <v>2137</v>
      </c>
      <c r="C1068" s="52" t="s">
        <v>2138</v>
      </c>
    </row>
    <row r="1069" spans="2:3" ht="15">
      <c r="B1069" s="52" t="s">
        <v>2139</v>
      </c>
      <c r="C1069" s="52" t="s">
        <v>2140</v>
      </c>
    </row>
    <row r="1070" spans="2:3" ht="15">
      <c r="B1070" s="52" t="s">
        <v>2141</v>
      </c>
      <c r="C1070" s="52" t="s">
        <v>2142</v>
      </c>
    </row>
    <row r="1071" spans="2:3" ht="15">
      <c r="B1071" s="52" t="s">
        <v>2143</v>
      </c>
      <c r="C1071" s="52" t="s">
        <v>2144</v>
      </c>
    </row>
    <row r="1072" spans="2:3" ht="15">
      <c r="B1072" s="52" t="s">
        <v>2145</v>
      </c>
      <c r="C1072" s="52" t="s">
        <v>2146</v>
      </c>
    </row>
    <row r="1073" spans="2:3" ht="15">
      <c r="B1073" s="52" t="s">
        <v>2147</v>
      </c>
      <c r="C1073" s="52" t="s">
        <v>2148</v>
      </c>
    </row>
    <row r="1074" spans="2:3" ht="15">
      <c r="B1074" s="52" t="s">
        <v>2149</v>
      </c>
      <c r="C1074" s="52" t="s">
        <v>2150</v>
      </c>
    </row>
    <row r="1075" spans="2:3" ht="15">
      <c r="B1075" s="52" t="s">
        <v>2151</v>
      </c>
      <c r="C1075" s="52" t="s">
        <v>2152</v>
      </c>
    </row>
    <row r="1076" spans="2:3" ht="15">
      <c r="B1076" s="52" t="s">
        <v>2153</v>
      </c>
      <c r="C1076" s="52" t="s">
        <v>2154</v>
      </c>
    </row>
    <row r="1077" spans="2:3" ht="15">
      <c r="B1077" s="52" t="s">
        <v>2155</v>
      </c>
      <c r="C1077" s="52" t="s">
        <v>2156</v>
      </c>
    </row>
    <row r="1078" spans="2:3" ht="15">
      <c r="B1078" s="52" t="s">
        <v>2157</v>
      </c>
      <c r="C1078" s="52" t="s">
        <v>2158</v>
      </c>
    </row>
    <row r="1079" spans="2:3" ht="15">
      <c r="B1079" s="52" t="s">
        <v>2159</v>
      </c>
      <c r="C1079" s="52" t="s">
        <v>2160</v>
      </c>
    </row>
    <row r="1080" spans="2:3" ht="15">
      <c r="B1080" s="52" t="s">
        <v>2161</v>
      </c>
      <c r="C1080" s="52" t="s">
        <v>2162</v>
      </c>
    </row>
    <row r="1081" spans="2:3" ht="15">
      <c r="B1081" s="52" t="s">
        <v>2163</v>
      </c>
      <c r="C1081" s="52" t="s">
        <v>2164</v>
      </c>
    </row>
    <row r="1082" spans="2:3" ht="15">
      <c r="B1082" s="52" t="s">
        <v>2165</v>
      </c>
      <c r="C1082" s="52" t="s">
        <v>2166</v>
      </c>
    </row>
    <row r="1083" spans="2:3" ht="15">
      <c r="B1083" s="52" t="s">
        <v>2167</v>
      </c>
      <c r="C1083" s="52" t="s">
        <v>2168</v>
      </c>
    </row>
    <row r="1084" spans="2:3" ht="15">
      <c r="B1084" s="52" t="s">
        <v>2169</v>
      </c>
      <c r="C1084" s="52" t="s">
        <v>2170</v>
      </c>
    </row>
    <row r="1085" spans="2:3" ht="15">
      <c r="B1085" s="52" t="s">
        <v>2171</v>
      </c>
      <c r="C1085" s="52" t="s">
        <v>2172</v>
      </c>
    </row>
    <row r="1086" spans="2:3" ht="15">
      <c r="B1086" s="52" t="s">
        <v>2173</v>
      </c>
      <c r="C1086" s="52" t="s">
        <v>2174</v>
      </c>
    </row>
    <row r="1087" spans="2:3" ht="15">
      <c r="B1087" s="52" t="s">
        <v>2175</v>
      </c>
      <c r="C1087" s="52" t="s">
        <v>2176</v>
      </c>
    </row>
    <row r="1088" spans="2:3" ht="15">
      <c r="B1088" s="52" t="s">
        <v>2177</v>
      </c>
      <c r="C1088" s="52" t="s">
        <v>2178</v>
      </c>
    </row>
    <row r="1089" spans="2:3" ht="15">
      <c r="B1089" s="52" t="s">
        <v>2179</v>
      </c>
      <c r="C1089" s="52" t="s">
        <v>2180</v>
      </c>
    </row>
    <row r="1090" spans="2:3" ht="15">
      <c r="B1090" s="52" t="s">
        <v>2181</v>
      </c>
      <c r="C1090" s="52" t="s">
        <v>2182</v>
      </c>
    </row>
    <row r="1091" spans="2:3" ht="15">
      <c r="B1091" s="52" t="s">
        <v>2183</v>
      </c>
      <c r="C1091" s="52" t="s">
        <v>2184</v>
      </c>
    </row>
    <row r="1092" spans="2:3" ht="15">
      <c r="B1092" s="52" t="s">
        <v>2185</v>
      </c>
      <c r="C1092" s="52" t="s">
        <v>2186</v>
      </c>
    </row>
    <row r="1093" spans="2:3" ht="15">
      <c r="B1093" s="52" t="s">
        <v>2187</v>
      </c>
      <c r="C1093" s="52" t="s">
        <v>2188</v>
      </c>
    </row>
    <row r="1094" spans="2:3" ht="15">
      <c r="B1094" s="52" t="s">
        <v>2189</v>
      </c>
      <c r="C1094" s="52" t="s">
        <v>2190</v>
      </c>
    </row>
    <row r="1095" spans="2:3" ht="15">
      <c r="B1095" s="52" t="s">
        <v>2191</v>
      </c>
      <c r="C1095" s="52" t="s">
        <v>2192</v>
      </c>
    </row>
    <row r="1096" spans="2:3" ht="15">
      <c r="B1096" s="52" t="s">
        <v>2193</v>
      </c>
      <c r="C1096" s="52" t="s">
        <v>2194</v>
      </c>
    </row>
    <row r="1097" spans="2:3" ht="15">
      <c r="B1097" s="52" t="s">
        <v>2195</v>
      </c>
      <c r="C1097" s="52" t="s">
        <v>2196</v>
      </c>
    </row>
    <row r="1098" spans="2:3" ht="15">
      <c r="B1098" s="52" t="s">
        <v>2197</v>
      </c>
      <c r="C1098" s="52" t="s">
        <v>2198</v>
      </c>
    </row>
    <row r="1099" spans="2:3" ht="15">
      <c r="B1099" s="52" t="s">
        <v>2199</v>
      </c>
      <c r="C1099" s="52" t="s">
        <v>2200</v>
      </c>
    </row>
    <row r="1100" spans="2:3" ht="15">
      <c r="B1100" s="52" t="s">
        <v>2201</v>
      </c>
      <c r="C1100" s="52" t="s">
        <v>2202</v>
      </c>
    </row>
    <row r="1101" spans="2:3" ht="15">
      <c r="B1101" s="52" t="s">
        <v>2203</v>
      </c>
      <c r="C1101" s="52" t="s">
        <v>2204</v>
      </c>
    </row>
    <row r="1102" spans="2:3" ht="15">
      <c r="B1102" s="52" t="s">
        <v>2205</v>
      </c>
      <c r="C1102" s="52" t="s">
        <v>2206</v>
      </c>
    </row>
    <row r="1103" spans="2:3" ht="15">
      <c r="B1103" s="52" t="s">
        <v>2207</v>
      </c>
      <c r="C1103" s="52" t="s">
        <v>2208</v>
      </c>
    </row>
    <row r="1104" spans="2:3" ht="15">
      <c r="B1104" s="52" t="s">
        <v>2209</v>
      </c>
      <c r="C1104" s="52" t="s">
        <v>2210</v>
      </c>
    </row>
    <row r="1105" spans="2:3" ht="15">
      <c r="B1105" s="52" t="s">
        <v>2211</v>
      </c>
      <c r="C1105" s="52" t="s">
        <v>2212</v>
      </c>
    </row>
    <row r="1106" spans="2:3" ht="15">
      <c r="B1106" s="52" t="s">
        <v>2213</v>
      </c>
      <c r="C1106" s="52" t="s">
        <v>2214</v>
      </c>
    </row>
    <row r="1107" spans="2:3" ht="15">
      <c r="B1107" s="52" t="s">
        <v>2215</v>
      </c>
      <c r="C1107" s="52" t="s">
        <v>2216</v>
      </c>
    </row>
    <row r="1108" spans="2:3" ht="15">
      <c r="B1108" s="52" t="s">
        <v>2217</v>
      </c>
      <c r="C1108" s="52" t="s">
        <v>2218</v>
      </c>
    </row>
    <row r="1109" spans="2:3" ht="15">
      <c r="B1109" s="52" t="s">
        <v>2219</v>
      </c>
      <c r="C1109" s="52" t="s">
        <v>2220</v>
      </c>
    </row>
    <row r="1110" spans="2:3" ht="15">
      <c r="B1110" s="52" t="s">
        <v>2221</v>
      </c>
      <c r="C1110" s="52" t="s">
        <v>2222</v>
      </c>
    </row>
    <row r="1111" spans="2:3" ht="15">
      <c r="B1111" s="52" t="s">
        <v>2223</v>
      </c>
      <c r="C1111" s="52" t="s">
        <v>2224</v>
      </c>
    </row>
    <row r="1112" spans="2:3" ht="15">
      <c r="B1112" s="52" t="s">
        <v>2225</v>
      </c>
      <c r="C1112" s="52" t="s">
        <v>2226</v>
      </c>
    </row>
    <row r="1113" spans="2:3" ht="15">
      <c r="B1113" s="52" t="s">
        <v>2227</v>
      </c>
      <c r="C1113" s="52" t="s">
        <v>2228</v>
      </c>
    </row>
    <row r="1114" spans="2:3" ht="15">
      <c r="B1114" s="52" t="s">
        <v>2229</v>
      </c>
      <c r="C1114" s="52" t="s">
        <v>2230</v>
      </c>
    </row>
    <row r="1115" spans="2:3" ht="15">
      <c r="B1115" s="52" t="s">
        <v>2231</v>
      </c>
      <c r="C1115" s="52" t="s">
        <v>2232</v>
      </c>
    </row>
    <row r="1116" spans="2:3" ht="15">
      <c r="B1116" s="52" t="s">
        <v>2233</v>
      </c>
      <c r="C1116" s="52" t="s">
        <v>2234</v>
      </c>
    </row>
    <row r="1117" spans="2:3" ht="15">
      <c r="B1117" s="52" t="s">
        <v>2235</v>
      </c>
      <c r="C1117" s="52" t="s">
        <v>2236</v>
      </c>
    </row>
    <row r="1118" spans="2:3" ht="15">
      <c r="B1118" s="52" t="s">
        <v>2237</v>
      </c>
      <c r="C1118" s="52" t="s">
        <v>2238</v>
      </c>
    </row>
    <row r="1119" spans="2:3" ht="15">
      <c r="B1119" s="52" t="s">
        <v>2239</v>
      </c>
      <c r="C1119" s="52" t="s">
        <v>2240</v>
      </c>
    </row>
    <row r="1120" spans="2:3" ht="15">
      <c r="B1120" s="52" t="s">
        <v>2241</v>
      </c>
      <c r="C1120" s="52" t="s">
        <v>2242</v>
      </c>
    </row>
    <row r="1121" spans="2:3" ht="15">
      <c r="B1121" s="52" t="s">
        <v>2243</v>
      </c>
      <c r="C1121" s="52" t="s">
        <v>2244</v>
      </c>
    </row>
    <row r="1122" spans="2:3" ht="15">
      <c r="B1122" s="52" t="s">
        <v>2245</v>
      </c>
      <c r="C1122" s="52" t="s">
        <v>2246</v>
      </c>
    </row>
    <row r="1123" spans="2:3" ht="15">
      <c r="B1123" s="52" t="s">
        <v>2247</v>
      </c>
      <c r="C1123" s="52" t="s">
        <v>2248</v>
      </c>
    </row>
    <row r="1124" spans="2:3" ht="15">
      <c r="B1124" s="52" t="s">
        <v>2249</v>
      </c>
      <c r="C1124" s="52" t="s">
        <v>2250</v>
      </c>
    </row>
    <row r="1125" spans="2:3" ht="15">
      <c r="B1125" s="52" t="s">
        <v>2251</v>
      </c>
      <c r="C1125" s="52" t="s">
        <v>2252</v>
      </c>
    </row>
    <row r="1126" spans="2:3" ht="15">
      <c r="B1126" s="52" t="s">
        <v>2253</v>
      </c>
      <c r="C1126" s="52" t="s">
        <v>2254</v>
      </c>
    </row>
    <row r="1127" spans="2:3" ht="15">
      <c r="B1127" s="52" t="s">
        <v>2255</v>
      </c>
      <c r="C1127" s="52" t="s">
        <v>2256</v>
      </c>
    </row>
    <row r="1128" spans="2:3" ht="15">
      <c r="B1128" s="52" t="s">
        <v>2257</v>
      </c>
      <c r="C1128" s="52" t="s">
        <v>2258</v>
      </c>
    </row>
    <row r="1129" spans="2:3" ht="15">
      <c r="B1129" s="52" t="s">
        <v>2259</v>
      </c>
      <c r="C1129" s="52" t="s">
        <v>2260</v>
      </c>
    </row>
    <row r="1130" spans="2:3" ht="15">
      <c r="B1130" s="52" t="s">
        <v>2261</v>
      </c>
      <c r="C1130" s="52" t="s">
        <v>2262</v>
      </c>
    </row>
    <row r="1131" spans="2:3" ht="15">
      <c r="B1131" s="52" t="s">
        <v>2263</v>
      </c>
      <c r="C1131" s="52" t="s">
        <v>2264</v>
      </c>
    </row>
    <row r="1132" spans="2:3" ht="15">
      <c r="B1132" s="52" t="s">
        <v>2265</v>
      </c>
      <c r="C1132" s="52" t="s">
        <v>2266</v>
      </c>
    </row>
    <row r="1133" spans="2:3" ht="15">
      <c r="B1133" s="52" t="s">
        <v>2267</v>
      </c>
      <c r="C1133" s="52" t="s">
        <v>2268</v>
      </c>
    </row>
    <row r="1134" spans="2:3" ht="15">
      <c r="B1134" s="52" t="s">
        <v>2269</v>
      </c>
      <c r="C1134" s="52" t="s">
        <v>2270</v>
      </c>
    </row>
    <row r="1135" spans="2:3" ht="15">
      <c r="B1135" s="52" t="s">
        <v>2271</v>
      </c>
      <c r="C1135" s="52" t="s">
        <v>2272</v>
      </c>
    </row>
    <row r="1136" spans="2:3" ht="15">
      <c r="B1136" s="52" t="s">
        <v>2273</v>
      </c>
      <c r="C1136" s="52" t="s">
        <v>2274</v>
      </c>
    </row>
    <row r="1137" spans="2:3" ht="15">
      <c r="B1137" s="52" t="s">
        <v>2275</v>
      </c>
      <c r="C1137" s="52" t="s">
        <v>2276</v>
      </c>
    </row>
    <row r="1138" spans="2:3" ht="15">
      <c r="B1138" s="52" t="s">
        <v>2277</v>
      </c>
      <c r="C1138" s="52" t="s">
        <v>2278</v>
      </c>
    </row>
    <row r="1139" spans="2:3" ht="15">
      <c r="B1139" s="52" t="s">
        <v>2279</v>
      </c>
      <c r="C1139" s="52" t="s">
        <v>2280</v>
      </c>
    </row>
    <row r="1140" spans="2:3" ht="15">
      <c r="B1140" s="52" t="s">
        <v>2281</v>
      </c>
      <c r="C1140" s="52" t="s">
        <v>2282</v>
      </c>
    </row>
    <row r="1141" spans="2:3" ht="15">
      <c r="B1141" s="52" t="s">
        <v>2283</v>
      </c>
      <c r="C1141" s="52" t="s">
        <v>2284</v>
      </c>
    </row>
    <row r="1142" spans="2:3" ht="15">
      <c r="B1142" s="52" t="s">
        <v>2285</v>
      </c>
      <c r="C1142" s="52" t="s">
        <v>2286</v>
      </c>
    </row>
    <row r="1143" spans="2:3" ht="15">
      <c r="B1143" s="52" t="s">
        <v>2287</v>
      </c>
      <c r="C1143" s="52" t="s">
        <v>2288</v>
      </c>
    </row>
    <row r="1144" spans="2:3" ht="15">
      <c r="B1144" s="52" t="s">
        <v>2289</v>
      </c>
      <c r="C1144" s="52" t="s">
        <v>2290</v>
      </c>
    </row>
    <row r="1145" spans="2:3" ht="15">
      <c r="B1145" s="52" t="s">
        <v>2291</v>
      </c>
      <c r="C1145" s="52" t="s">
        <v>2292</v>
      </c>
    </row>
    <row r="1146" spans="2:3" ht="15">
      <c r="B1146" s="52" t="s">
        <v>2293</v>
      </c>
      <c r="C1146" s="52" t="s">
        <v>2294</v>
      </c>
    </row>
    <row r="1147" spans="2:3" ht="15">
      <c r="B1147" s="52" t="s">
        <v>2295</v>
      </c>
      <c r="C1147" s="52" t="s">
        <v>2296</v>
      </c>
    </row>
    <row r="1148" spans="2:3" ht="15">
      <c r="B1148" s="52" t="s">
        <v>2297</v>
      </c>
      <c r="C1148" s="52" t="s">
        <v>2298</v>
      </c>
    </row>
    <row r="1149" spans="2:3" ht="15">
      <c r="B1149" s="52" t="s">
        <v>2299</v>
      </c>
      <c r="C1149" s="52" t="s">
        <v>2300</v>
      </c>
    </row>
    <row r="1150" spans="2:3" ht="15">
      <c r="B1150" s="52" t="s">
        <v>2301</v>
      </c>
      <c r="C1150" s="52" t="s">
        <v>2302</v>
      </c>
    </row>
    <row r="1151" spans="2:3" ht="15">
      <c r="B1151" s="52" t="s">
        <v>2303</v>
      </c>
      <c r="C1151" s="52" t="s">
        <v>2304</v>
      </c>
    </row>
    <row r="1152" spans="2:3" ht="15">
      <c r="B1152" s="52" t="s">
        <v>2305</v>
      </c>
      <c r="C1152" s="52" t="s">
        <v>2306</v>
      </c>
    </row>
    <row r="1153" spans="2:3" ht="15">
      <c r="B1153" s="52" t="s">
        <v>2307</v>
      </c>
      <c r="C1153" s="52" t="s">
        <v>2308</v>
      </c>
    </row>
    <row r="1154" spans="2:3" ht="15">
      <c r="B1154" s="52" t="s">
        <v>2309</v>
      </c>
      <c r="C1154" s="52" t="s">
        <v>2310</v>
      </c>
    </row>
    <row r="1155" spans="2:3" ht="15">
      <c r="B1155" s="52" t="s">
        <v>2311</v>
      </c>
      <c r="C1155" s="52" t="s">
        <v>2312</v>
      </c>
    </row>
    <row r="1156" spans="2:3" ht="15">
      <c r="B1156" s="52" t="s">
        <v>2313</v>
      </c>
      <c r="C1156" s="52" t="s">
        <v>2314</v>
      </c>
    </row>
    <row r="1157" spans="2:3" ht="15">
      <c r="B1157" s="52" t="s">
        <v>2315</v>
      </c>
      <c r="C1157" s="52" t="s">
        <v>2316</v>
      </c>
    </row>
    <row r="1158" spans="2:3" ht="15">
      <c r="B1158" s="52" t="s">
        <v>2317</v>
      </c>
      <c r="C1158" s="52" t="s">
        <v>2318</v>
      </c>
    </row>
    <row r="1159" spans="2:3" ht="15">
      <c r="B1159" s="52" t="s">
        <v>2319</v>
      </c>
      <c r="C1159" s="52" t="s">
        <v>2320</v>
      </c>
    </row>
    <row r="1160" spans="2:3" ht="15">
      <c r="B1160" s="52" t="s">
        <v>2321</v>
      </c>
      <c r="C1160" s="52" t="s">
        <v>2322</v>
      </c>
    </row>
    <row r="1161" spans="2:3" ht="15">
      <c r="B1161" s="52" t="s">
        <v>2323</v>
      </c>
      <c r="C1161" s="52" t="s">
        <v>2324</v>
      </c>
    </row>
    <row r="1162" spans="2:3" ht="15">
      <c r="B1162" s="52" t="s">
        <v>2325</v>
      </c>
      <c r="C1162" s="52" t="s">
        <v>2326</v>
      </c>
    </row>
    <row r="1163" spans="2:3" ht="15">
      <c r="B1163" s="52" t="s">
        <v>2327</v>
      </c>
      <c r="C1163" s="52" t="s">
        <v>2328</v>
      </c>
    </row>
    <row r="1164" spans="2:3" ht="15">
      <c r="B1164" s="52" t="s">
        <v>2329</v>
      </c>
      <c r="C1164" s="52" t="s">
        <v>2330</v>
      </c>
    </row>
    <row r="1165" spans="2:3" ht="15">
      <c r="B1165" s="52" t="s">
        <v>2331</v>
      </c>
      <c r="C1165" s="52" t="s">
        <v>2332</v>
      </c>
    </row>
    <row r="1166" spans="2:3" ht="15">
      <c r="B1166" s="52" t="s">
        <v>2333</v>
      </c>
      <c r="C1166" s="52" t="s">
        <v>2334</v>
      </c>
    </row>
    <row r="1167" spans="2:3" ht="15">
      <c r="B1167" s="52" t="s">
        <v>2335</v>
      </c>
      <c r="C1167" s="52" t="s">
        <v>2336</v>
      </c>
    </row>
    <row r="1168" spans="2:3" ht="15">
      <c r="B1168" s="52" t="s">
        <v>2337</v>
      </c>
      <c r="C1168" s="52" t="s">
        <v>2338</v>
      </c>
    </row>
    <row r="1169" spans="2:3" ht="15">
      <c r="B1169" s="52" t="s">
        <v>2339</v>
      </c>
      <c r="C1169" s="52" t="s">
        <v>2340</v>
      </c>
    </row>
    <row r="1170" spans="2:3" ht="15">
      <c r="B1170" s="52" t="s">
        <v>2341</v>
      </c>
      <c r="C1170" s="52" t="s">
        <v>2342</v>
      </c>
    </row>
    <row r="1171" spans="2:3" ht="15">
      <c r="B1171" s="52" t="s">
        <v>2343</v>
      </c>
      <c r="C1171" s="52" t="s">
        <v>2344</v>
      </c>
    </row>
    <row r="1172" spans="2:3" ht="15">
      <c r="B1172" s="52" t="s">
        <v>2345</v>
      </c>
      <c r="C1172" s="52" t="s">
        <v>2346</v>
      </c>
    </row>
    <row r="1173" spans="2:3" ht="15">
      <c r="B1173" s="52" t="s">
        <v>2347</v>
      </c>
      <c r="C1173" s="52" t="s">
        <v>2348</v>
      </c>
    </row>
    <row r="1174" spans="2:3" ht="15">
      <c r="B1174" s="52" t="s">
        <v>2349</v>
      </c>
      <c r="C1174" s="52" t="s">
        <v>2350</v>
      </c>
    </row>
    <row r="1175" spans="2:3" ht="15">
      <c r="B1175" s="52" t="s">
        <v>2351</v>
      </c>
      <c r="C1175" s="52" t="s">
        <v>2352</v>
      </c>
    </row>
    <row r="1176" spans="2:3" ht="15">
      <c r="B1176" s="52" t="s">
        <v>2353</v>
      </c>
      <c r="C1176" s="52" t="s">
        <v>2354</v>
      </c>
    </row>
    <row r="1177" spans="2:3" ht="15">
      <c r="B1177" s="52" t="s">
        <v>2355</v>
      </c>
      <c r="C1177" s="52" t="s">
        <v>2356</v>
      </c>
    </row>
    <row r="1178" spans="2:3" ht="15">
      <c r="B1178" s="52" t="s">
        <v>2357</v>
      </c>
      <c r="C1178" s="52" t="s">
        <v>2358</v>
      </c>
    </row>
    <row r="1179" spans="2:3" ht="15">
      <c r="B1179" s="52" t="s">
        <v>2359</v>
      </c>
      <c r="C1179" s="52" t="s">
        <v>2360</v>
      </c>
    </row>
    <row r="1180" spans="2:3" ht="15">
      <c r="B1180" s="52" t="s">
        <v>2361</v>
      </c>
      <c r="C1180" s="52" t="s">
        <v>2362</v>
      </c>
    </row>
    <row r="1181" spans="2:3" ht="15">
      <c r="B1181" s="52" t="s">
        <v>2363</v>
      </c>
      <c r="C1181" s="52" t="s">
        <v>2364</v>
      </c>
    </row>
    <row r="1182" spans="2:3" ht="15">
      <c r="B1182" s="52" t="s">
        <v>2365</v>
      </c>
      <c r="C1182" s="52" t="s">
        <v>2366</v>
      </c>
    </row>
    <row r="1183" spans="2:3" ht="15">
      <c r="B1183" s="52" t="s">
        <v>2367</v>
      </c>
      <c r="C1183" s="52" t="s">
        <v>2368</v>
      </c>
    </row>
    <row r="1184" spans="2:3" ht="15">
      <c r="B1184" s="52" t="s">
        <v>2369</v>
      </c>
      <c r="C1184" s="52" t="s">
        <v>2370</v>
      </c>
    </row>
    <row r="1185" spans="2:3" ht="15">
      <c r="B1185" s="52" t="s">
        <v>2371</v>
      </c>
      <c r="C1185" s="52" t="s">
        <v>2372</v>
      </c>
    </row>
    <row r="1186" spans="2:3" ht="15">
      <c r="B1186" s="52" t="s">
        <v>2373</v>
      </c>
      <c r="C1186" s="52" t="s">
        <v>2374</v>
      </c>
    </row>
    <row r="1187" spans="2:3" ht="15">
      <c r="B1187" s="52" t="s">
        <v>2375</v>
      </c>
      <c r="C1187" s="52" t="s">
        <v>2376</v>
      </c>
    </row>
    <row r="1188" spans="2:3" ht="15">
      <c r="B1188" s="52" t="s">
        <v>2377</v>
      </c>
      <c r="C1188" s="52" t="s">
        <v>2378</v>
      </c>
    </row>
    <row r="1189" spans="2:3" ht="15">
      <c r="B1189" s="52" t="s">
        <v>2379</v>
      </c>
      <c r="C1189" s="52" t="s">
        <v>2380</v>
      </c>
    </row>
    <row r="1190" spans="2:3" ht="15">
      <c r="B1190" s="52" t="s">
        <v>2381</v>
      </c>
      <c r="C1190" s="52" t="s">
        <v>2382</v>
      </c>
    </row>
    <row r="1191" spans="2:3" ht="15">
      <c r="B1191" s="52" t="s">
        <v>2383</v>
      </c>
      <c r="C1191" s="52" t="s">
        <v>2384</v>
      </c>
    </row>
    <row r="1192" spans="2:3" ht="15">
      <c r="B1192" s="52" t="s">
        <v>2385</v>
      </c>
      <c r="C1192" s="52" t="s">
        <v>2386</v>
      </c>
    </row>
    <row r="1193" spans="2:3" ht="15">
      <c r="B1193" s="52" t="s">
        <v>2387</v>
      </c>
      <c r="C1193" s="52" t="s">
        <v>2388</v>
      </c>
    </row>
    <row r="1194" spans="2:3" ht="15">
      <c r="B1194" s="52" t="s">
        <v>2389</v>
      </c>
      <c r="C1194" s="52" t="s">
        <v>2390</v>
      </c>
    </row>
    <row r="1195" spans="2:3" ht="15">
      <c r="B1195" s="52" t="s">
        <v>2391</v>
      </c>
      <c r="C1195" s="52" t="s">
        <v>2392</v>
      </c>
    </row>
    <row r="1196" spans="2:3" ht="15">
      <c r="B1196" s="52" t="s">
        <v>2393</v>
      </c>
      <c r="C1196" s="52" t="s">
        <v>2394</v>
      </c>
    </row>
    <row r="1197" spans="2:3" ht="15">
      <c r="B1197" s="52" t="s">
        <v>2395</v>
      </c>
      <c r="C1197" s="52" t="s">
        <v>2396</v>
      </c>
    </row>
    <row r="1198" spans="2:3" ht="15">
      <c r="B1198" s="52" t="s">
        <v>2397</v>
      </c>
      <c r="C1198" s="52" t="s">
        <v>2398</v>
      </c>
    </row>
    <row r="1199" spans="2:3" ht="15">
      <c r="B1199" s="52" t="s">
        <v>2399</v>
      </c>
      <c r="C1199" s="52" t="s">
        <v>2400</v>
      </c>
    </row>
    <row r="1200" spans="2:3" ht="15">
      <c r="B1200" s="52" t="s">
        <v>2401</v>
      </c>
      <c r="C1200" s="52" t="s">
        <v>2402</v>
      </c>
    </row>
    <row r="1201" spans="2:3" ht="15">
      <c r="B1201" s="52" t="s">
        <v>2403</v>
      </c>
      <c r="C1201" s="52" t="s">
        <v>2404</v>
      </c>
    </row>
    <row r="1202" spans="2:3" ht="15">
      <c r="B1202" s="52" t="s">
        <v>2405</v>
      </c>
      <c r="C1202" s="52" t="s">
        <v>2406</v>
      </c>
    </row>
    <row r="1203" spans="2:3" ht="15">
      <c r="B1203" s="52" t="s">
        <v>2407</v>
      </c>
      <c r="C1203" s="52" t="s">
        <v>2408</v>
      </c>
    </row>
    <row r="1204" spans="2:3" ht="15">
      <c r="B1204" s="52" t="s">
        <v>2409</v>
      </c>
      <c r="C1204" s="52" t="s">
        <v>2410</v>
      </c>
    </row>
    <row r="1205" spans="2:3" ht="15">
      <c r="B1205" s="52" t="s">
        <v>2411</v>
      </c>
      <c r="C1205" s="52" t="s">
        <v>2412</v>
      </c>
    </row>
    <row r="1206" spans="2:3" ht="15">
      <c r="B1206" s="52" t="s">
        <v>2413</v>
      </c>
      <c r="C1206" s="52" t="s">
        <v>2414</v>
      </c>
    </row>
    <row r="1207" spans="2:3" ht="15">
      <c r="B1207" s="52" t="s">
        <v>2415</v>
      </c>
      <c r="C1207" s="52" t="s">
        <v>2416</v>
      </c>
    </row>
    <row r="1208" spans="2:3" ht="15">
      <c r="B1208" s="52" t="s">
        <v>2417</v>
      </c>
      <c r="C1208" s="52" t="s">
        <v>2418</v>
      </c>
    </row>
    <row r="1209" spans="2:3" ht="15">
      <c r="B1209" s="52" t="s">
        <v>2419</v>
      </c>
      <c r="C1209" s="52" t="s">
        <v>2420</v>
      </c>
    </row>
    <row r="1210" spans="2:3" ht="15">
      <c r="B1210" s="52" t="s">
        <v>2421</v>
      </c>
      <c r="C1210" s="52" t="s">
        <v>2422</v>
      </c>
    </row>
    <row r="1211" spans="2:3" ht="15">
      <c r="B1211" s="52" t="s">
        <v>2423</v>
      </c>
      <c r="C1211" s="52" t="s">
        <v>2424</v>
      </c>
    </row>
    <row r="1212" spans="2:3" ht="15">
      <c r="B1212" s="52" t="s">
        <v>2425</v>
      </c>
      <c r="C1212" s="52" t="s">
        <v>2426</v>
      </c>
    </row>
    <row r="1213" spans="2:3" ht="15">
      <c r="B1213" s="52" t="s">
        <v>2427</v>
      </c>
      <c r="C1213" s="52" t="s">
        <v>2428</v>
      </c>
    </row>
    <row r="1214" spans="2:3" ht="15">
      <c r="B1214" s="52" t="s">
        <v>2429</v>
      </c>
      <c r="C1214" s="52" t="s">
        <v>2430</v>
      </c>
    </row>
    <row r="1215" spans="2:3" ht="15">
      <c r="B1215" s="52" t="s">
        <v>2431</v>
      </c>
      <c r="C1215" s="52" t="s">
        <v>2432</v>
      </c>
    </row>
    <row r="1216" spans="2:3" ht="15">
      <c r="B1216" s="52" t="s">
        <v>2433</v>
      </c>
      <c r="C1216" s="52" t="s">
        <v>2434</v>
      </c>
    </row>
    <row r="1217" spans="2:3" ht="15">
      <c r="B1217" s="52" t="s">
        <v>2435</v>
      </c>
      <c r="C1217" s="52" t="s">
        <v>2436</v>
      </c>
    </row>
    <row r="1218" spans="2:3" ht="15">
      <c r="B1218" s="52" t="s">
        <v>2437</v>
      </c>
      <c r="C1218" s="52" t="s">
        <v>2438</v>
      </c>
    </row>
    <row r="1219" spans="2:3" ht="15">
      <c r="B1219" s="52" t="s">
        <v>2439</v>
      </c>
      <c r="C1219" s="52" t="s">
        <v>2440</v>
      </c>
    </row>
    <row r="1220" spans="2:3" ht="15">
      <c r="B1220" s="52" t="s">
        <v>2441</v>
      </c>
      <c r="C1220" s="52" t="s">
        <v>2442</v>
      </c>
    </row>
    <row r="1221" spans="2:3" ht="15">
      <c r="B1221" s="52" t="s">
        <v>2443</v>
      </c>
      <c r="C1221" s="52" t="s">
        <v>2444</v>
      </c>
    </row>
    <row r="1222" spans="2:3" ht="15">
      <c r="B1222" s="52" t="s">
        <v>2445</v>
      </c>
      <c r="C1222" s="52" t="s">
        <v>2446</v>
      </c>
    </row>
    <row r="1223" spans="2:3" ht="15">
      <c r="B1223" s="52" t="s">
        <v>2447</v>
      </c>
      <c r="C1223" s="52" t="s">
        <v>2448</v>
      </c>
    </row>
    <row r="1224" spans="2:3" ht="15">
      <c r="B1224" s="52" t="s">
        <v>2449</v>
      </c>
      <c r="C1224" s="52" t="s">
        <v>2450</v>
      </c>
    </row>
    <row r="1225" spans="2:3" ht="15">
      <c r="B1225" s="52" t="s">
        <v>2451</v>
      </c>
      <c r="C1225" s="52" t="s">
        <v>2452</v>
      </c>
    </row>
    <row r="1226" spans="2:3" ht="15">
      <c r="B1226" s="52" t="s">
        <v>2453</v>
      </c>
      <c r="C1226" s="52" t="s">
        <v>2454</v>
      </c>
    </row>
    <row r="1227" spans="2:3" ht="15">
      <c r="B1227" s="52" t="s">
        <v>2455</v>
      </c>
      <c r="C1227" s="52" t="s">
        <v>2456</v>
      </c>
    </row>
    <row r="1228" spans="2:3" ht="15">
      <c r="B1228" s="52" t="s">
        <v>2457</v>
      </c>
      <c r="C1228" s="52" t="s">
        <v>2458</v>
      </c>
    </row>
    <row r="1229" spans="2:3" ht="15">
      <c r="B1229" s="52" t="s">
        <v>2459</v>
      </c>
      <c r="C1229" s="52" t="s">
        <v>2460</v>
      </c>
    </row>
    <row r="1230" spans="2:3" ht="15">
      <c r="B1230" s="52" t="s">
        <v>2461</v>
      </c>
      <c r="C1230" s="52" t="s">
        <v>2462</v>
      </c>
    </row>
    <row r="1231" spans="2:3" ht="15">
      <c r="B1231" s="52" t="s">
        <v>2463</v>
      </c>
      <c r="C1231" s="52" t="s">
        <v>2464</v>
      </c>
    </row>
    <row r="1232" spans="2:3" ht="15">
      <c r="B1232" s="52" t="s">
        <v>2465</v>
      </c>
      <c r="C1232" s="52" t="s">
        <v>2466</v>
      </c>
    </row>
    <row r="1233" spans="2:3" ht="15">
      <c r="B1233" s="52" t="s">
        <v>2467</v>
      </c>
      <c r="C1233" s="52" t="s">
        <v>2468</v>
      </c>
    </row>
    <row r="1234" spans="2:3" ht="15">
      <c r="B1234" s="52" t="s">
        <v>2469</v>
      </c>
      <c r="C1234" s="52" t="s">
        <v>2470</v>
      </c>
    </row>
    <row r="1235" spans="2:3" ht="15">
      <c r="B1235" s="52" t="s">
        <v>2471</v>
      </c>
      <c r="C1235" s="52" t="s">
        <v>2472</v>
      </c>
    </row>
    <row r="1236" spans="2:3" ht="15">
      <c r="B1236" s="52" t="s">
        <v>2473</v>
      </c>
      <c r="C1236" s="52" t="s">
        <v>2474</v>
      </c>
    </row>
    <row r="1237" spans="2:3" ht="15">
      <c r="B1237" s="52" t="s">
        <v>2475</v>
      </c>
      <c r="C1237" s="52" t="s">
        <v>2476</v>
      </c>
    </row>
    <row r="1238" spans="2:3" ht="15">
      <c r="B1238" s="52" t="s">
        <v>2477</v>
      </c>
      <c r="C1238" s="52" t="s">
        <v>2478</v>
      </c>
    </row>
    <row r="1239" spans="2:3" ht="15">
      <c r="B1239" s="52" t="s">
        <v>2479</v>
      </c>
      <c r="C1239" s="52" t="s">
        <v>2480</v>
      </c>
    </row>
    <row r="1240" spans="2:3" ht="15">
      <c r="B1240" s="52" t="s">
        <v>2481</v>
      </c>
      <c r="C1240" s="52" t="s">
        <v>2482</v>
      </c>
    </row>
    <row r="1241" spans="2:3" ht="15">
      <c r="B1241" s="52" t="s">
        <v>2483</v>
      </c>
      <c r="C1241" s="52" t="s">
        <v>2484</v>
      </c>
    </row>
    <row r="1242" spans="2:3" ht="15">
      <c r="B1242" s="52" t="s">
        <v>2485</v>
      </c>
      <c r="C1242" s="52" t="s">
        <v>2486</v>
      </c>
    </row>
    <row r="1243" spans="2:3" ht="15">
      <c r="B1243" s="52" t="s">
        <v>2487</v>
      </c>
      <c r="C1243" s="52" t="s">
        <v>2488</v>
      </c>
    </row>
    <row r="1244" spans="2:3" ht="15">
      <c r="B1244" s="52" t="s">
        <v>2489</v>
      </c>
      <c r="C1244" s="52" t="s">
        <v>2490</v>
      </c>
    </row>
    <row r="1245" spans="2:3" ht="15">
      <c r="B1245" s="52" t="s">
        <v>2491</v>
      </c>
      <c r="C1245" s="52" t="s">
        <v>2492</v>
      </c>
    </row>
    <row r="1246" spans="2:3" ht="15">
      <c r="B1246" s="52" t="s">
        <v>2493</v>
      </c>
      <c r="C1246" s="52" t="s">
        <v>2494</v>
      </c>
    </row>
    <row r="1247" spans="2:3" ht="15">
      <c r="B1247" s="52" t="s">
        <v>2495</v>
      </c>
      <c r="C1247" s="52" t="s">
        <v>2496</v>
      </c>
    </row>
    <row r="1248" spans="2:3" ht="15">
      <c r="B1248" s="52" t="s">
        <v>2497</v>
      </c>
      <c r="C1248" s="52" t="s">
        <v>2498</v>
      </c>
    </row>
    <row r="1249" spans="2:3" ht="15">
      <c r="B1249" s="52" t="s">
        <v>2499</v>
      </c>
      <c r="C1249" s="52" t="s">
        <v>2500</v>
      </c>
    </row>
    <row r="1250" spans="2:3" ht="15">
      <c r="B1250" s="52" t="s">
        <v>2501</v>
      </c>
      <c r="C1250" s="52" t="s">
        <v>2502</v>
      </c>
    </row>
    <row r="1251" spans="2:3" ht="15">
      <c r="B1251" s="52" t="s">
        <v>2503</v>
      </c>
      <c r="C1251" s="52" t="s">
        <v>2504</v>
      </c>
    </row>
    <row r="1252" spans="2:3" ht="15">
      <c r="B1252" s="52" t="s">
        <v>2505</v>
      </c>
      <c r="C1252" s="52" t="s">
        <v>2506</v>
      </c>
    </row>
    <row r="1253" spans="2:3" ht="15">
      <c r="B1253" s="52" t="s">
        <v>2507</v>
      </c>
      <c r="C1253" s="52" t="s">
        <v>2508</v>
      </c>
    </row>
    <row r="1254" spans="2:3" ht="15">
      <c r="B1254" s="52" t="s">
        <v>2509</v>
      </c>
      <c r="C1254" s="52" t="s">
        <v>2510</v>
      </c>
    </row>
    <row r="1255" spans="2:3" ht="15">
      <c r="B1255" s="52" t="s">
        <v>2511</v>
      </c>
      <c r="C1255" s="52" t="s">
        <v>2512</v>
      </c>
    </row>
    <row r="1256" spans="2:3" ht="15">
      <c r="B1256" s="52" t="s">
        <v>2513</v>
      </c>
      <c r="C1256" s="52" t="s">
        <v>2514</v>
      </c>
    </row>
    <row r="1257" spans="2:3" ht="15">
      <c r="B1257" s="52" t="s">
        <v>2515</v>
      </c>
      <c r="C1257" s="52" t="s">
        <v>2516</v>
      </c>
    </row>
    <row r="1258" spans="2:3" ht="15">
      <c r="B1258" s="52" t="s">
        <v>2517</v>
      </c>
      <c r="C1258" s="52" t="s">
        <v>2518</v>
      </c>
    </row>
    <row r="1259" spans="2:3" ht="15">
      <c r="B1259" s="52" t="s">
        <v>2519</v>
      </c>
      <c r="C1259" s="52" t="s">
        <v>2520</v>
      </c>
    </row>
    <row r="1260" spans="2:3" ht="15">
      <c r="B1260" s="52" t="s">
        <v>2521</v>
      </c>
      <c r="C1260" s="52" t="s">
        <v>2522</v>
      </c>
    </row>
    <row r="1261" spans="2:3" ht="15">
      <c r="B1261" s="52" t="s">
        <v>2523</v>
      </c>
      <c r="C1261" s="52" t="s">
        <v>2524</v>
      </c>
    </row>
    <row r="1262" spans="2:3" ht="15">
      <c r="B1262" s="52" t="s">
        <v>2525</v>
      </c>
      <c r="C1262" s="52" t="s">
        <v>2526</v>
      </c>
    </row>
    <row r="1263" spans="2:3" ht="15">
      <c r="B1263" s="52" t="s">
        <v>2527</v>
      </c>
      <c r="C1263" s="52" t="s">
        <v>2528</v>
      </c>
    </row>
    <row r="1264" spans="2:3" ht="15">
      <c r="B1264" s="52" t="s">
        <v>2529</v>
      </c>
      <c r="C1264" s="52" t="s">
        <v>2530</v>
      </c>
    </row>
    <row r="1265" spans="2:3" ht="15">
      <c r="B1265" s="52" t="s">
        <v>2531</v>
      </c>
      <c r="C1265" s="52" t="s">
        <v>2532</v>
      </c>
    </row>
    <row r="1266" spans="2:3" ht="15">
      <c r="B1266" s="52" t="s">
        <v>2533</v>
      </c>
      <c r="C1266" s="52" t="s">
        <v>2534</v>
      </c>
    </row>
    <row r="1267" spans="2:3" ht="15">
      <c r="B1267" s="52" t="s">
        <v>2535</v>
      </c>
      <c r="C1267" s="52" t="s">
        <v>2536</v>
      </c>
    </row>
    <row r="1268" spans="2:3" ht="15">
      <c r="B1268" s="52" t="s">
        <v>2537</v>
      </c>
      <c r="C1268" s="52" t="s">
        <v>2538</v>
      </c>
    </row>
    <row r="1269" spans="2:3" ht="15">
      <c r="B1269" s="52" t="s">
        <v>2539</v>
      </c>
      <c r="C1269" s="52" t="s">
        <v>2540</v>
      </c>
    </row>
    <row r="1270" spans="2:3" ht="15">
      <c r="B1270" s="52" t="s">
        <v>2541</v>
      </c>
      <c r="C1270" s="52" t="s">
        <v>2542</v>
      </c>
    </row>
    <row r="1271" spans="2:3" ht="15">
      <c r="B1271" s="52" t="s">
        <v>2543</v>
      </c>
      <c r="C1271" s="52" t="s">
        <v>2544</v>
      </c>
    </row>
    <row r="1272" spans="2:3" ht="15">
      <c r="B1272" s="52" t="s">
        <v>2545</v>
      </c>
      <c r="C1272" s="52" t="s">
        <v>2546</v>
      </c>
    </row>
    <row r="1273" spans="2:3" ht="15">
      <c r="B1273" s="52" t="s">
        <v>2547</v>
      </c>
      <c r="C1273" s="52" t="s">
        <v>2548</v>
      </c>
    </row>
    <row r="1274" spans="2:3" ht="15">
      <c r="B1274" s="52" t="s">
        <v>2549</v>
      </c>
      <c r="C1274" s="52" t="s">
        <v>2550</v>
      </c>
    </row>
    <row r="1275" spans="2:3" ht="15">
      <c r="B1275" s="52" t="s">
        <v>2551</v>
      </c>
      <c r="C1275" s="52" t="s">
        <v>2552</v>
      </c>
    </row>
    <row r="1276" spans="2:3" ht="15">
      <c r="B1276" s="52" t="s">
        <v>2553</v>
      </c>
      <c r="C1276" s="52" t="s">
        <v>2554</v>
      </c>
    </row>
    <row r="1277" spans="2:3" ht="15">
      <c r="B1277" s="52" t="s">
        <v>2555</v>
      </c>
      <c r="C1277" s="52" t="s">
        <v>2556</v>
      </c>
    </row>
    <row r="1278" spans="2:3" ht="15">
      <c r="B1278" s="52" t="s">
        <v>2557</v>
      </c>
      <c r="C1278" s="52" t="s">
        <v>2558</v>
      </c>
    </row>
    <row r="1279" spans="2:3" ht="15">
      <c r="B1279" s="52" t="s">
        <v>2559</v>
      </c>
      <c r="C1279" s="52" t="s">
        <v>2560</v>
      </c>
    </row>
    <row r="1280" spans="2:3" ht="15">
      <c r="B1280" s="52" t="s">
        <v>2561</v>
      </c>
      <c r="C1280" s="52" t="s">
        <v>2562</v>
      </c>
    </row>
    <row r="1281" spans="2:3" ht="15">
      <c r="B1281" s="52" t="s">
        <v>2563</v>
      </c>
      <c r="C1281" s="52" t="s">
        <v>2564</v>
      </c>
    </row>
    <row r="1282" spans="2:3" ht="15">
      <c r="B1282" s="52" t="s">
        <v>2565</v>
      </c>
      <c r="C1282" s="52" t="s">
        <v>2566</v>
      </c>
    </row>
    <row r="1283" spans="2:3" ht="15">
      <c r="B1283" s="52" t="s">
        <v>2567</v>
      </c>
      <c r="C1283" s="52" t="s">
        <v>2568</v>
      </c>
    </row>
    <row r="1284" spans="2:3" ht="15">
      <c r="B1284" s="52" t="s">
        <v>2569</v>
      </c>
      <c r="C1284" s="52" t="s">
        <v>2570</v>
      </c>
    </row>
    <row r="1285" spans="2:3" ht="15">
      <c r="B1285" s="52" t="s">
        <v>2571</v>
      </c>
      <c r="C1285" s="52" t="s">
        <v>2572</v>
      </c>
    </row>
    <row r="1286" spans="2:3" ht="15">
      <c r="B1286" s="52" t="s">
        <v>2573</v>
      </c>
      <c r="C1286" s="52" t="s">
        <v>2574</v>
      </c>
    </row>
    <row r="1287" spans="2:3" ht="15">
      <c r="B1287" s="52" t="s">
        <v>2575</v>
      </c>
      <c r="C1287" s="52" t="s">
        <v>2576</v>
      </c>
    </row>
    <row r="1288" spans="2:3" ht="15">
      <c r="B1288" s="52" t="s">
        <v>2577</v>
      </c>
      <c r="C1288" s="52" t="s">
        <v>2578</v>
      </c>
    </row>
    <row r="1289" spans="2:3" ht="15">
      <c r="B1289" s="52" t="s">
        <v>2579</v>
      </c>
      <c r="C1289" s="52" t="s">
        <v>2580</v>
      </c>
    </row>
    <row r="1290" spans="2:3" ht="15">
      <c r="B1290" s="52" t="s">
        <v>2581</v>
      </c>
      <c r="C1290" s="52" t="s">
        <v>2582</v>
      </c>
    </row>
    <row r="1291" spans="2:3" ht="15">
      <c r="B1291" s="52" t="s">
        <v>2583</v>
      </c>
      <c r="C1291" s="52" t="s">
        <v>2584</v>
      </c>
    </row>
    <row r="1292" spans="2:3" ht="15">
      <c r="B1292" s="52" t="s">
        <v>2585</v>
      </c>
      <c r="C1292" s="52" t="s">
        <v>2586</v>
      </c>
    </row>
    <row r="1293" spans="2:3" ht="15">
      <c r="B1293" s="52" t="s">
        <v>2587</v>
      </c>
      <c r="C1293" s="52" t="s">
        <v>2588</v>
      </c>
    </row>
    <row r="1294" spans="2:3" ht="15">
      <c r="B1294" s="52" t="s">
        <v>2589</v>
      </c>
      <c r="C1294" s="52" t="s">
        <v>2590</v>
      </c>
    </row>
    <row r="1295" spans="2:3" ht="15">
      <c r="B1295" s="52" t="s">
        <v>2591</v>
      </c>
      <c r="C1295" s="52" t="s">
        <v>2592</v>
      </c>
    </row>
    <row r="1296" spans="2:3" ht="15">
      <c r="B1296" s="52" t="s">
        <v>2593</v>
      </c>
      <c r="C1296" s="52" t="s">
        <v>2594</v>
      </c>
    </row>
    <row r="1297" spans="2:3" ht="15">
      <c r="B1297" s="52" t="s">
        <v>2595</v>
      </c>
      <c r="C1297" s="52" t="s">
        <v>2596</v>
      </c>
    </row>
    <row r="1298" spans="2:3" ht="15">
      <c r="B1298" s="52" t="s">
        <v>2597</v>
      </c>
      <c r="C1298" s="52" t="s">
        <v>2598</v>
      </c>
    </row>
    <row r="1299" spans="2:3" ht="15">
      <c r="B1299" s="52" t="s">
        <v>2599</v>
      </c>
      <c r="C1299" s="52" t="s">
        <v>2600</v>
      </c>
    </row>
    <row r="1300" spans="2:3" ht="15">
      <c r="B1300" s="52" t="s">
        <v>2601</v>
      </c>
      <c r="C1300" s="52" t="s">
        <v>2602</v>
      </c>
    </row>
    <row r="1301" spans="2:3" ht="15">
      <c r="B1301" s="52" t="s">
        <v>2603</v>
      </c>
      <c r="C1301" s="52" t="s">
        <v>2604</v>
      </c>
    </row>
    <row r="1302" spans="2:3" ht="15">
      <c r="B1302" s="52" t="s">
        <v>2605</v>
      </c>
      <c r="C1302" s="52" t="s">
        <v>2606</v>
      </c>
    </row>
    <row r="1303" spans="2:3" ht="15">
      <c r="B1303" s="52" t="s">
        <v>2607</v>
      </c>
      <c r="C1303" s="52" t="s">
        <v>2608</v>
      </c>
    </row>
    <row r="1304" spans="2:3" ht="15">
      <c r="B1304" s="52" t="s">
        <v>2609</v>
      </c>
      <c r="C1304" s="52" t="s">
        <v>2610</v>
      </c>
    </row>
    <row r="1305" spans="2:3" ht="15">
      <c r="B1305" s="52" t="s">
        <v>2611</v>
      </c>
      <c r="C1305" s="52" t="s">
        <v>2612</v>
      </c>
    </row>
    <row r="1306" spans="2:3" ht="15">
      <c r="B1306" s="52" t="s">
        <v>2613</v>
      </c>
      <c r="C1306" s="52" t="s">
        <v>2614</v>
      </c>
    </row>
    <row r="1307" spans="2:3" ht="15">
      <c r="B1307" s="52" t="s">
        <v>2615</v>
      </c>
      <c r="C1307" s="52" t="s">
        <v>2616</v>
      </c>
    </row>
    <row r="1308" spans="2:3" ht="15">
      <c r="B1308" s="52" t="s">
        <v>2617</v>
      </c>
      <c r="C1308" s="52" t="s">
        <v>2618</v>
      </c>
    </row>
    <row r="1309" spans="2:3" ht="15">
      <c r="B1309" s="52" t="s">
        <v>2619</v>
      </c>
      <c r="C1309" s="52" t="s">
        <v>2620</v>
      </c>
    </row>
    <row r="1310" spans="2:3" ht="15">
      <c r="B1310" s="52" t="s">
        <v>2621</v>
      </c>
      <c r="C1310" s="52" t="s">
        <v>2622</v>
      </c>
    </row>
    <row r="1311" spans="2:3" ht="15">
      <c r="B1311" s="52" t="s">
        <v>2623</v>
      </c>
      <c r="C1311" s="52" t="s">
        <v>2624</v>
      </c>
    </row>
    <row r="1312" spans="2:3" ht="15">
      <c r="B1312" s="52" t="s">
        <v>2625</v>
      </c>
      <c r="C1312" s="52" t="s">
        <v>2626</v>
      </c>
    </row>
    <row r="1313" spans="2:3" ht="15">
      <c r="B1313" s="52" t="s">
        <v>2627</v>
      </c>
      <c r="C1313" s="52" t="s">
        <v>2628</v>
      </c>
    </row>
    <row r="1314" spans="2:3" ht="15">
      <c r="B1314" s="52" t="s">
        <v>2629</v>
      </c>
      <c r="C1314" s="52" t="s">
        <v>2630</v>
      </c>
    </row>
    <row r="1315" spans="2:3" ht="15">
      <c r="B1315" s="52" t="s">
        <v>2631</v>
      </c>
      <c r="C1315" s="52" t="s">
        <v>2632</v>
      </c>
    </row>
    <row r="1316" spans="2:3" ht="15">
      <c r="B1316" s="52" t="s">
        <v>2633</v>
      </c>
      <c r="C1316" s="52" t="s">
        <v>2634</v>
      </c>
    </row>
    <row r="1317" spans="2:3" ht="15">
      <c r="B1317" s="52" t="s">
        <v>2635</v>
      </c>
      <c r="C1317" s="52" t="s">
        <v>2636</v>
      </c>
    </row>
    <row r="1318" spans="2:3" ht="15">
      <c r="B1318" s="52" t="s">
        <v>2637</v>
      </c>
      <c r="C1318" s="52" t="s">
        <v>2638</v>
      </c>
    </row>
    <row r="1319" spans="2:3" ht="15">
      <c r="B1319" s="52" t="s">
        <v>2639</v>
      </c>
      <c r="C1319" s="52" t="s">
        <v>2640</v>
      </c>
    </row>
    <row r="1320" spans="2:3" ht="15">
      <c r="B1320" s="52" t="s">
        <v>2641</v>
      </c>
      <c r="C1320" s="52" t="s">
        <v>2642</v>
      </c>
    </row>
    <row r="1321" spans="2:3" ht="15">
      <c r="B1321" s="52" t="s">
        <v>2643</v>
      </c>
      <c r="C1321" s="52" t="s">
        <v>2644</v>
      </c>
    </row>
    <row r="1322" spans="2:3" ht="15">
      <c r="B1322" s="52" t="s">
        <v>2645</v>
      </c>
      <c r="C1322" s="52" t="s">
        <v>2646</v>
      </c>
    </row>
    <row r="1323" spans="2:3" ht="15">
      <c r="B1323" s="52" t="s">
        <v>2647</v>
      </c>
      <c r="C1323" s="52" t="s">
        <v>2648</v>
      </c>
    </row>
    <row r="1324" spans="2:3" ht="15">
      <c r="B1324" s="52" t="s">
        <v>2649</v>
      </c>
      <c r="C1324" s="52" t="s">
        <v>2650</v>
      </c>
    </row>
    <row r="1325" spans="2:3" ht="15">
      <c r="B1325" s="52" t="s">
        <v>2651</v>
      </c>
      <c r="C1325" s="52" t="s">
        <v>2652</v>
      </c>
    </row>
    <row r="1326" spans="2:3" ht="15">
      <c r="B1326" s="52" t="s">
        <v>2653</v>
      </c>
      <c r="C1326" s="52" t="s">
        <v>2654</v>
      </c>
    </row>
    <row r="1327" spans="2:3" ht="15">
      <c r="B1327" s="52" t="s">
        <v>2655</v>
      </c>
      <c r="C1327" s="52" t="s">
        <v>2656</v>
      </c>
    </row>
    <row r="1329" ht="15">
      <c r="B1329" s="44" t="s">
        <v>2661</v>
      </c>
    </row>
    <row r="1330" ht="15">
      <c r="B1330" t="s">
        <v>25</v>
      </c>
    </row>
    <row r="1331" ht="15">
      <c r="B1331" t="s">
        <v>26</v>
      </c>
    </row>
    <row r="1332" ht="15">
      <c r="B1332" t="s">
        <v>27</v>
      </c>
    </row>
    <row r="1333" ht="15">
      <c r="B1333" t="s">
        <v>28</v>
      </c>
    </row>
    <row r="1334" ht="15">
      <c r="B1334" t="s">
        <v>29</v>
      </c>
    </row>
    <row r="1335" ht="15">
      <c r="B1335" t="s">
        <v>2663</v>
      </c>
    </row>
    <row r="1336" ht="15">
      <c r="B1336" t="s">
        <v>2662</v>
      </c>
    </row>
    <row r="1337" ht="15">
      <c r="B1337" t="s">
        <v>30</v>
      </c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9"/>
  <dimension ref="A1:D30"/>
  <sheetViews>
    <sheetView zoomScalePageLayoutView="0" workbookViewId="0" topLeftCell="A1">
      <selection activeCell="B13" sqref="B13"/>
    </sheetView>
  </sheetViews>
  <sheetFormatPr defaultColWidth="9.140625" defaultRowHeight="15"/>
  <cols>
    <col min="1" max="1" width="19.57421875" style="0" customWidth="1"/>
  </cols>
  <sheetData>
    <row r="1" ht="15">
      <c r="A1" t="s">
        <v>426</v>
      </c>
    </row>
    <row r="2" spans="1:4" ht="15">
      <c r="A2" t="s">
        <v>427</v>
      </c>
      <c r="B2" s="49"/>
      <c r="C2" s="49"/>
      <c r="D2" s="49"/>
    </row>
    <row r="3" spans="1:4" ht="15">
      <c r="A3" t="s">
        <v>428</v>
      </c>
      <c r="B3" s="49"/>
      <c r="C3" s="49"/>
      <c r="D3" s="49"/>
    </row>
    <row r="4" spans="1:4" ht="15">
      <c r="A4" t="s">
        <v>429</v>
      </c>
      <c r="B4" s="49"/>
      <c r="C4" s="49"/>
      <c r="D4" s="49"/>
    </row>
    <row r="5" spans="1:4" ht="15">
      <c r="A5" t="s">
        <v>430</v>
      </c>
      <c r="B5" s="49"/>
      <c r="C5" s="49"/>
      <c r="D5" s="49"/>
    </row>
    <row r="6" spans="1:4" ht="15">
      <c r="A6" t="s">
        <v>431</v>
      </c>
      <c r="B6" s="49"/>
      <c r="C6" s="49"/>
      <c r="D6" s="49"/>
    </row>
    <row r="7" spans="1:4" ht="15">
      <c r="A7" t="s">
        <v>8</v>
      </c>
      <c r="B7" s="49"/>
      <c r="C7" s="49"/>
      <c r="D7" s="49"/>
    </row>
    <row r="8" spans="1:4" ht="15">
      <c r="A8" t="s">
        <v>432</v>
      </c>
      <c r="B8" s="49"/>
      <c r="C8" s="49"/>
      <c r="D8" s="49"/>
    </row>
    <row r="9" spans="1:4" ht="15">
      <c r="A9" t="s">
        <v>433</v>
      </c>
      <c r="B9" s="49"/>
      <c r="C9" s="49"/>
      <c r="D9" s="49"/>
    </row>
    <row r="10" spans="1:4" ht="15">
      <c r="A10" t="s">
        <v>434</v>
      </c>
      <c r="B10" s="49"/>
      <c r="C10" s="49"/>
      <c r="D10" s="49"/>
    </row>
    <row r="11" spans="1:4" ht="15">
      <c r="A11" t="s">
        <v>435</v>
      </c>
      <c r="B11" s="49"/>
      <c r="C11" s="49"/>
      <c r="D11" s="49"/>
    </row>
    <row r="12" spans="1:4" ht="15">
      <c r="A12" t="s">
        <v>436</v>
      </c>
      <c r="B12" s="49"/>
      <c r="C12" s="49"/>
      <c r="D12" s="49"/>
    </row>
    <row r="13" spans="1:2" ht="15">
      <c r="A13" t="s">
        <v>2658</v>
      </c>
      <c r="B13">
        <v>1</v>
      </c>
    </row>
    <row r="14" spans="1:2" ht="15">
      <c r="A14" t="s">
        <v>2659</v>
      </c>
      <c r="B14">
        <v>0</v>
      </c>
    </row>
    <row r="15" spans="1:2" ht="15">
      <c r="A15" t="s">
        <v>2664</v>
      </c>
      <c r="B15">
        <v>1</v>
      </c>
    </row>
    <row r="16" spans="1:2" ht="15">
      <c r="A16" t="s">
        <v>2665</v>
      </c>
      <c r="B16">
        <v>0</v>
      </c>
    </row>
    <row r="17" ht="15">
      <c r="A17" t="s">
        <v>2666</v>
      </c>
    </row>
    <row r="20" ht="15">
      <c r="A20" t="s">
        <v>427</v>
      </c>
    </row>
    <row r="21" ht="15">
      <c r="A21" t="s">
        <v>428</v>
      </c>
    </row>
    <row r="22" ht="15">
      <c r="A22" t="s">
        <v>429</v>
      </c>
    </row>
    <row r="23" ht="15">
      <c r="A23" t="s">
        <v>430</v>
      </c>
    </row>
    <row r="24" ht="15">
      <c r="A24" t="s">
        <v>431</v>
      </c>
    </row>
    <row r="25" ht="15">
      <c r="A25" t="s">
        <v>8</v>
      </c>
    </row>
    <row r="26" ht="15">
      <c r="A26" t="s">
        <v>432</v>
      </c>
    </row>
    <row r="27" ht="15">
      <c r="A27" t="s">
        <v>433</v>
      </c>
    </row>
    <row r="28" ht="15">
      <c r="A28" t="s">
        <v>434</v>
      </c>
    </row>
    <row r="29" ht="15">
      <c r="A29" t="s">
        <v>435</v>
      </c>
    </row>
    <row r="30" ht="15">
      <c r="A30" t="s">
        <v>436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5">
    <pageSetUpPr fitToPage="1"/>
  </sheetPr>
  <dimension ref="A1:Y26"/>
  <sheetViews>
    <sheetView showGridLines="0" zoomScalePageLayoutView="0" workbookViewId="0" topLeftCell="A1">
      <selection activeCell="B5" sqref="B5"/>
    </sheetView>
  </sheetViews>
  <sheetFormatPr defaultColWidth="9.140625" defaultRowHeight="15"/>
  <cols>
    <col min="1" max="1" width="4.7109375" style="0" customWidth="1"/>
    <col min="2" max="2" width="32.421875" style="0" customWidth="1"/>
    <col min="3" max="3" width="38.28125" style="0" customWidth="1"/>
    <col min="4" max="4" width="15.140625" style="0" customWidth="1"/>
    <col min="5" max="5" width="16.28125" style="0" customWidth="1"/>
    <col min="7" max="7" width="31.57421875" style="0" customWidth="1"/>
    <col min="8" max="8" width="19.421875" style="0" customWidth="1"/>
    <col min="22" max="22" width="0" style="0" hidden="1" customWidth="1"/>
    <col min="23" max="23" width="4.57421875" style="80" hidden="1" customWidth="1"/>
    <col min="24" max="24" width="7.00390625" style="80" hidden="1" customWidth="1"/>
    <col min="25" max="25" width="7.28125" style="80" hidden="1" customWidth="1"/>
    <col min="26" max="26" width="7.421875" style="0" customWidth="1"/>
  </cols>
  <sheetData>
    <row r="1" spans="1:8" ht="22.5" customHeight="1">
      <c r="A1" s="118" t="s">
        <v>24</v>
      </c>
      <c r="B1" s="118"/>
      <c r="C1" s="118"/>
      <c r="D1" s="118"/>
      <c r="E1" s="118"/>
      <c r="F1" s="118"/>
      <c r="G1" s="118"/>
      <c r="H1" s="118"/>
    </row>
    <row r="2" spans="1:8" ht="26.25" customHeight="1">
      <c r="A2" s="34"/>
      <c r="B2" s="35"/>
      <c r="C2" s="35"/>
      <c r="D2" s="35"/>
      <c r="E2" s="35"/>
      <c r="F2" s="35"/>
      <c r="G2" s="36"/>
      <c r="H2" s="21"/>
    </row>
    <row r="3" spans="1:25" ht="51.75" customHeight="1">
      <c r="A3" s="31" t="s">
        <v>2</v>
      </c>
      <c r="B3" s="31" t="s">
        <v>2681</v>
      </c>
      <c r="C3" s="31" t="s">
        <v>2669</v>
      </c>
      <c r="D3" s="31" t="s">
        <v>35</v>
      </c>
      <c r="E3" s="31" t="s">
        <v>34</v>
      </c>
      <c r="F3" s="119" t="s">
        <v>31</v>
      </c>
      <c r="G3" s="120"/>
      <c r="H3" s="31" t="s">
        <v>2670</v>
      </c>
      <c r="Y3" s="80" t="s">
        <v>25</v>
      </c>
    </row>
    <row r="4" spans="1:25" ht="15.75">
      <c r="A4" s="16">
        <v>1</v>
      </c>
      <c r="B4" s="16">
        <v>2</v>
      </c>
      <c r="C4" s="16">
        <v>3</v>
      </c>
      <c r="D4" s="16">
        <v>4</v>
      </c>
      <c r="E4" s="16">
        <v>5</v>
      </c>
      <c r="F4" s="121">
        <v>6</v>
      </c>
      <c r="G4" s="122"/>
      <c r="H4" s="16">
        <v>7</v>
      </c>
      <c r="Y4" s="80" t="s">
        <v>26</v>
      </c>
    </row>
    <row r="5" spans="1:25" ht="37.5" customHeight="1">
      <c r="A5" s="17">
        <f>ROW(A5)-ROW($A$4)</f>
        <v>1</v>
      </c>
      <c r="B5" s="43"/>
      <c r="C5" s="43"/>
      <c r="D5" s="43"/>
      <c r="E5" s="43"/>
      <c r="F5" s="123"/>
      <c r="G5" s="124"/>
      <c r="H5" s="67"/>
      <c r="W5" s="80">
        <f>IF(ISBLANK(B5),0,CheckInn(D5)+IF(ISBLANK(F5),1,0)+IF(ISBLANK(H5),1,0))</f>
        <v>0</v>
      </c>
      <c r="Y5" s="80" t="s">
        <v>27</v>
      </c>
    </row>
    <row r="6" spans="1:25" ht="12" customHeight="1" hidden="1">
      <c r="A6" s="17"/>
      <c r="B6" s="43"/>
      <c r="C6" s="43"/>
      <c r="D6" s="43"/>
      <c r="E6" s="43"/>
      <c r="F6" s="94"/>
      <c r="G6" s="95"/>
      <c r="H6" s="70"/>
      <c r="Y6" s="80" t="s">
        <v>28</v>
      </c>
    </row>
    <row r="7" spans="1:25" ht="15.75">
      <c r="A7" s="17"/>
      <c r="B7" s="37" t="s">
        <v>32</v>
      </c>
      <c r="C7" s="37"/>
      <c r="D7" s="37"/>
      <c r="E7" s="37"/>
      <c r="F7" s="125" t="s">
        <v>33</v>
      </c>
      <c r="G7" s="126"/>
      <c r="H7" s="39">
        <f>SUM(H5:H6)</f>
        <v>0</v>
      </c>
      <c r="Y7" s="80" t="s">
        <v>29</v>
      </c>
    </row>
    <row r="8" spans="1:25" ht="15.75">
      <c r="A8" s="34"/>
      <c r="B8" s="35"/>
      <c r="C8" s="35"/>
      <c r="D8" s="35"/>
      <c r="E8" s="35"/>
      <c r="F8" s="35"/>
      <c r="G8" s="36"/>
      <c r="H8" s="21"/>
      <c r="Y8" s="80" t="s">
        <v>2663</v>
      </c>
    </row>
    <row r="9" spans="1:25" s="11" customFormat="1" ht="19.5" customHeight="1">
      <c r="A9" s="97"/>
      <c r="B9" s="3"/>
      <c r="C9" s="3"/>
      <c r="D9" s="3"/>
      <c r="E9" s="3"/>
      <c r="F9" s="1"/>
      <c r="G9" s="3"/>
      <c r="J9" s="15"/>
      <c r="W9" s="79"/>
      <c r="X9" s="79"/>
      <c r="Y9" s="80" t="s">
        <v>2662</v>
      </c>
    </row>
    <row r="10" spans="1:25" ht="15.75">
      <c r="A10" s="53"/>
      <c r="B10" s="32"/>
      <c r="C10" s="32"/>
      <c r="D10" s="32"/>
      <c r="E10" s="32"/>
      <c r="F10" s="32"/>
      <c r="G10" s="33"/>
      <c r="H10" s="21"/>
      <c r="Y10" s="80" t="s">
        <v>30</v>
      </c>
    </row>
    <row r="11" spans="1:8" ht="15.75">
      <c r="A11" s="98"/>
      <c r="B11" s="41"/>
      <c r="C11" s="35"/>
      <c r="D11" s="35"/>
      <c r="E11" s="35"/>
      <c r="F11" s="35"/>
      <c r="G11" s="33"/>
      <c r="H11" s="21"/>
    </row>
    <row r="12" spans="1:8" ht="15">
      <c r="A12" s="116" t="s">
        <v>2680</v>
      </c>
      <c r="B12" s="116"/>
      <c r="C12" s="116"/>
      <c r="D12" s="116"/>
      <c r="E12" s="116"/>
      <c r="F12" s="116"/>
      <c r="G12" s="116"/>
      <c r="H12" s="116"/>
    </row>
    <row r="13" spans="1:8" ht="83.25" customHeight="1">
      <c r="A13" s="116" t="s">
        <v>2683</v>
      </c>
      <c r="B13" s="116"/>
      <c r="C13" s="116"/>
      <c r="D13" s="116"/>
      <c r="E13" s="116"/>
      <c r="F13" s="116"/>
      <c r="G13" s="116"/>
      <c r="H13" s="116"/>
    </row>
    <row r="14" spans="1:23" ht="18.75" customHeight="1">
      <c r="A14" s="117" t="s">
        <v>2682</v>
      </c>
      <c r="B14" s="117"/>
      <c r="C14" s="117"/>
      <c r="D14" s="117"/>
      <c r="E14" s="117"/>
      <c r="F14" s="117"/>
      <c r="G14" s="117"/>
      <c r="H14" s="117"/>
      <c r="W14" s="80">
        <f>SUM(W5:W12)</f>
        <v>0</v>
      </c>
    </row>
    <row r="26" ht="15">
      <c r="G26" s="38"/>
    </row>
  </sheetData>
  <sheetProtection/>
  <mergeCells count="8">
    <mergeCell ref="A13:H13"/>
    <mergeCell ref="A14:H14"/>
    <mergeCell ref="A1:H1"/>
    <mergeCell ref="F3:G3"/>
    <mergeCell ref="F4:G4"/>
    <mergeCell ref="F5:G5"/>
    <mergeCell ref="F7:G7"/>
    <mergeCell ref="A12:H12"/>
  </mergeCells>
  <conditionalFormatting sqref="H5:H6 F5:F6">
    <cfRule type="expression" priority="2" dxfId="0" stopIfTrue="1">
      <formula>IF(ISBLANK($B5),FALSE,ISBLANK(F5))</formula>
    </cfRule>
  </conditionalFormatting>
  <conditionalFormatting sqref="D5">
    <cfRule type="expression" priority="1" dxfId="0" stopIfTrue="1">
      <formula>IF(CheckInn($D5)&lt;&gt;0,TRUE,FALSE)</formula>
    </cfRule>
  </conditionalFormatting>
  <dataValidations count="3">
    <dataValidation type="list" allowBlank="1" showInputMessage="1" showErrorMessage="1" errorTitle="Некорректное значение" error="Необходимо выбрать значение из списка!" sqref="B5">
      <formula1>$Y$3:$Y$10</formula1>
    </dataValidation>
    <dataValidation type="textLength" operator="equal" allowBlank="1" showInputMessage="1" showErrorMessage="1" errorTitle="Неверное значение!" error="Должно быть 13 знаков" sqref="E5:E6">
      <formula1>13</formula1>
    </dataValidation>
    <dataValidation type="decimal" operator="greaterThanOrEqual" allowBlank="1" showInputMessage="1" showErrorMessage="1" errorTitle="Неверное значение!" error="Укажите число большее или равное нулю.&#10;&#10;Возможно, в качестве разделителя дробной части Вы указываете &quot;точку&quot; вместо &quot;запятой&quot; или наоборот (это зависит от региональных настроек компьютера)" sqref="H5:H6">
      <formula1>0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8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0">
    <pageSetUpPr fitToPage="1"/>
  </sheetPr>
  <dimension ref="A1:W16"/>
  <sheetViews>
    <sheetView showGridLines="0" zoomScalePageLayoutView="0" workbookViewId="0" topLeftCell="A1">
      <selection activeCell="B6" sqref="B6"/>
    </sheetView>
  </sheetViews>
  <sheetFormatPr defaultColWidth="9.140625" defaultRowHeight="15"/>
  <cols>
    <col min="1" max="1" width="4.7109375" style="11" customWidth="1"/>
    <col min="2" max="2" width="28.8515625" style="3" customWidth="1"/>
    <col min="3" max="3" width="33.28125" style="3" customWidth="1"/>
    <col min="4" max="4" width="20.421875" style="3" customWidth="1"/>
    <col min="5" max="5" width="12.28125" style="3" customWidth="1"/>
    <col min="6" max="6" width="16.28125" style="3" customWidth="1"/>
    <col min="7" max="7" width="20.421875" style="3" customWidth="1"/>
    <col min="8" max="8" width="19.140625" style="1" customWidth="1"/>
    <col min="9" max="9" width="22.00390625" style="3" customWidth="1"/>
    <col min="10" max="13" width="9.140625" style="11" customWidth="1"/>
    <col min="14" max="14" width="6.421875" style="11" customWidth="1"/>
    <col min="15" max="15" width="5.57421875" style="11" customWidth="1"/>
    <col min="16" max="20" width="9.140625" style="11" customWidth="1"/>
    <col min="21" max="21" width="6.421875" style="11" customWidth="1"/>
    <col min="22" max="22" width="5.57421875" style="11" customWidth="1"/>
    <col min="23" max="23" width="8.7109375" style="79" hidden="1" customWidth="1"/>
    <col min="24" max="16384" width="9.140625" style="11" customWidth="1"/>
  </cols>
  <sheetData>
    <row r="1" ht="18.75">
      <c r="A1" s="14" t="s">
        <v>9</v>
      </c>
    </row>
    <row r="2" ht="12.75"/>
    <row r="3" ht="12.75">
      <c r="A3" s="97"/>
    </row>
    <row r="4" spans="1:10" ht="50.25">
      <c r="A4" s="31" t="s">
        <v>2</v>
      </c>
      <c r="B4" s="31" t="s">
        <v>11</v>
      </c>
      <c r="C4" s="31">
        <v>1</v>
      </c>
      <c r="D4" s="16" t="s">
        <v>2685</v>
      </c>
      <c r="E4" s="16" t="s">
        <v>8</v>
      </c>
      <c r="F4" s="16" t="s">
        <v>2660</v>
      </c>
      <c r="G4" s="31" t="s">
        <v>2690</v>
      </c>
      <c r="H4" s="31" t="s">
        <v>2691</v>
      </c>
      <c r="I4" s="31" t="s">
        <v>2692</v>
      </c>
      <c r="J4" s="10"/>
    </row>
    <row r="5" spans="1:9" ht="15.75">
      <c r="A5" s="16">
        <v>1</v>
      </c>
      <c r="B5" s="16">
        <v>2</v>
      </c>
      <c r="C5" s="16">
        <v>3</v>
      </c>
      <c r="D5" s="16"/>
      <c r="E5" s="16">
        <v>4</v>
      </c>
      <c r="F5" s="16">
        <v>5</v>
      </c>
      <c r="G5" s="16">
        <v>6</v>
      </c>
      <c r="H5" s="16">
        <v>7</v>
      </c>
      <c r="I5" s="16">
        <v>8</v>
      </c>
    </row>
    <row r="6" spans="1:23" ht="37.5" customHeight="1">
      <c r="A6" s="17">
        <f>ROW(A6)-ROW($A$5)</f>
        <v>1</v>
      </c>
      <c r="B6" s="43"/>
      <c r="C6" s="43"/>
      <c r="D6" s="43"/>
      <c r="E6" s="43"/>
      <c r="F6" s="43"/>
      <c r="G6" s="43"/>
      <c r="H6" s="39"/>
      <c r="I6" s="43"/>
      <c r="W6" s="79">
        <f>IF(ISBLANK(B6),0,CheckInn(E6)+IF(ISBLANK(C6),1,0)+IF(ISBLANK(G6),1,0)+IF(ISBLANK(H6),1,0)+IF(ISBLANK(I6),1,0))</f>
        <v>0</v>
      </c>
    </row>
    <row r="7" spans="1:16" ht="15.75">
      <c r="A7" s="18"/>
      <c r="B7" s="19"/>
      <c r="C7" s="19"/>
      <c r="D7" s="19"/>
      <c r="E7" s="19"/>
      <c r="F7" s="19"/>
      <c r="G7" s="19"/>
      <c r="H7" s="20"/>
      <c r="I7" s="19"/>
      <c r="K7" s="15"/>
      <c r="P7" s="15"/>
    </row>
    <row r="8" spans="1:16" ht="19.5" customHeight="1">
      <c r="A8" s="97"/>
      <c r="P8" s="15"/>
    </row>
    <row r="9" spans="1:9" ht="17.25" customHeight="1">
      <c r="A9" s="97"/>
      <c r="C9" s="4"/>
      <c r="D9" s="4"/>
      <c r="E9" s="4"/>
      <c r="F9" s="4"/>
      <c r="G9" s="4"/>
      <c r="H9" s="2"/>
      <c r="I9" s="4"/>
    </row>
    <row r="10" spans="1:9" ht="29.25" customHeight="1">
      <c r="A10" s="129" t="s">
        <v>61</v>
      </c>
      <c r="B10" s="130"/>
      <c r="C10" s="131"/>
      <c r="D10" s="131"/>
      <c r="E10" s="131"/>
      <c r="F10" s="131"/>
      <c r="G10" s="131"/>
      <c r="H10" s="131"/>
      <c r="I10" s="131"/>
    </row>
    <row r="11" spans="1:9" ht="22.5" customHeight="1">
      <c r="A11" s="127" t="s">
        <v>62</v>
      </c>
      <c r="B11" s="128"/>
      <c r="C11" s="128"/>
      <c r="D11" s="128"/>
      <c r="E11" s="128"/>
      <c r="F11" s="128"/>
      <c r="G11" s="128"/>
      <c r="H11" s="128"/>
      <c r="I11" s="128"/>
    </row>
    <row r="12" spans="1:9" ht="21.75" customHeight="1">
      <c r="A12" s="127" t="s">
        <v>2684</v>
      </c>
      <c r="B12" s="128"/>
      <c r="C12" s="128"/>
      <c r="D12" s="128"/>
      <c r="E12" s="128"/>
      <c r="F12" s="128"/>
      <c r="G12" s="128"/>
      <c r="H12" s="128"/>
      <c r="I12" s="128"/>
    </row>
    <row r="13" spans="1:23" ht="29.25" customHeight="1">
      <c r="A13" s="127" t="s">
        <v>2686</v>
      </c>
      <c r="B13" s="132"/>
      <c r="C13" s="132"/>
      <c r="D13" s="132"/>
      <c r="E13" s="132"/>
      <c r="F13" s="132"/>
      <c r="G13" s="132"/>
      <c r="H13" s="132"/>
      <c r="I13" s="96"/>
      <c r="W13" s="79">
        <f>SUM(W6:W12)</f>
        <v>0</v>
      </c>
    </row>
    <row r="14" spans="1:9" ht="29.25" customHeight="1">
      <c r="A14" s="127" t="s">
        <v>2687</v>
      </c>
      <c r="B14" s="128"/>
      <c r="C14" s="128"/>
      <c r="D14" s="128"/>
      <c r="E14" s="128"/>
      <c r="F14" s="128"/>
      <c r="G14" s="128"/>
      <c r="H14" s="128"/>
      <c r="I14" s="128"/>
    </row>
    <row r="15" spans="1:9" ht="29.25" customHeight="1">
      <c r="A15" s="127" t="s">
        <v>2688</v>
      </c>
      <c r="B15" s="128"/>
      <c r="C15" s="128"/>
      <c r="D15" s="128"/>
      <c r="E15" s="128"/>
      <c r="F15" s="128"/>
      <c r="G15" s="128"/>
      <c r="H15" s="128"/>
      <c r="I15" s="128"/>
    </row>
    <row r="16" spans="1:9" ht="12.75">
      <c r="A16" s="127" t="s">
        <v>2689</v>
      </c>
      <c r="B16" s="128"/>
      <c r="C16" s="128"/>
      <c r="D16" s="128"/>
      <c r="E16" s="128"/>
      <c r="F16" s="128"/>
      <c r="G16" s="128"/>
      <c r="H16" s="128"/>
      <c r="I16" s="128"/>
    </row>
  </sheetData>
  <sheetProtection/>
  <mergeCells count="7">
    <mergeCell ref="A16:I16"/>
    <mergeCell ref="A10:I10"/>
    <mergeCell ref="A11:I11"/>
    <mergeCell ref="A12:I12"/>
    <mergeCell ref="A13:H13"/>
    <mergeCell ref="A14:I14"/>
    <mergeCell ref="A15:I15"/>
  </mergeCells>
  <conditionalFormatting sqref="D6">
    <cfRule type="expression" priority="4" dxfId="0" stopIfTrue="1">
      <formula>IF(ISBLANK($B6),FALSE,IF(ISBLANK($E6),ISBLANK($D6),FALSE))</formula>
    </cfRule>
  </conditionalFormatting>
  <conditionalFormatting sqref="E6">
    <cfRule type="expression" priority="2" dxfId="0" stopIfTrue="1">
      <formula>IF(ISBLANK($B6),FALSE,IF(ISBLANK($E6),ISBLANK($D6),CheckInn($E6)&lt;&gt;0))</formula>
    </cfRule>
    <cfRule type="expression" priority="3" dxfId="0" stopIfTrue="1">
      <formula>IF(CheckInn($E6)&lt;&gt;0,TRUE,FALSE)</formula>
    </cfRule>
  </conditionalFormatting>
  <conditionalFormatting sqref="C6 G6:I6">
    <cfRule type="expression" priority="1" dxfId="0" stopIfTrue="1">
      <formula>IF(ISBLANK($B6),FALSE,ISBLANK(C6))</formula>
    </cfRule>
  </conditionalFormatting>
  <dataValidations count="2">
    <dataValidation type="textLength" operator="equal" allowBlank="1" showInputMessage="1" showErrorMessage="1" errorTitle="Неверное значение!" error="Длина должна быть 13 знаков" sqref="F6">
      <formula1>13</formula1>
    </dataValidation>
    <dataValidation type="decimal" operator="greaterThanOrEqual" allowBlank="1" showInputMessage="1" showErrorMessage="1" errorTitle="Неверное значение!" error="Укажите число большее или равное нулю.&#10;&#10;Возможно, в качестве разделителя дробной части Вы указываете &quot;точку&quot; вместо &quot;запятой&quot; или наоборот (это зависит от региональных настроек компьютера)" sqref="H6">
      <formula1>0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3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1">
    <pageSetUpPr fitToPage="1"/>
  </sheetPr>
  <dimension ref="A1:W13"/>
  <sheetViews>
    <sheetView showGridLines="0" zoomScalePageLayoutView="0" workbookViewId="0" topLeftCell="A1">
      <selection activeCell="B6" sqref="B6"/>
    </sheetView>
  </sheetViews>
  <sheetFormatPr defaultColWidth="9.140625" defaultRowHeight="15"/>
  <cols>
    <col min="1" max="1" width="4.57421875" style="97" customWidth="1"/>
    <col min="2" max="2" width="30.28125" style="3" customWidth="1"/>
    <col min="3" max="3" width="12.28125" style="3" customWidth="1"/>
    <col min="4" max="4" width="15.8515625" style="3" customWidth="1"/>
    <col min="5" max="5" width="27.57421875" style="3" customWidth="1"/>
    <col min="6" max="6" width="17.28125" style="1" customWidth="1"/>
    <col min="7" max="7" width="28.7109375" style="1" customWidth="1"/>
    <col min="8" max="8" width="19.00390625" style="3" customWidth="1"/>
    <col min="9" max="9" width="3.140625" style="11" customWidth="1"/>
    <col min="10" max="21" width="9.140625" style="11" customWidth="1"/>
    <col min="22" max="22" width="7.57421875" style="11" customWidth="1"/>
    <col min="23" max="23" width="8.00390625" style="79" hidden="1" customWidth="1"/>
    <col min="24" max="24" width="6.7109375" style="11" customWidth="1"/>
    <col min="25" max="16384" width="9.140625" style="11" customWidth="1"/>
  </cols>
  <sheetData>
    <row r="1" spans="1:23" s="9" customFormat="1" ht="15.75">
      <c r="A1" s="6" t="s">
        <v>0</v>
      </c>
      <c r="B1" s="7"/>
      <c r="C1" s="3"/>
      <c r="D1" s="3"/>
      <c r="E1" s="7"/>
      <c r="F1" s="8"/>
      <c r="G1" s="8"/>
      <c r="H1" s="7"/>
      <c r="W1" s="81"/>
    </row>
    <row r="2" spans="1:23" s="9" customFormat="1" ht="15.75">
      <c r="A2" s="6" t="s">
        <v>1</v>
      </c>
      <c r="B2" s="7"/>
      <c r="C2" s="3"/>
      <c r="D2" s="3"/>
      <c r="E2" s="7"/>
      <c r="F2" s="8"/>
      <c r="G2" s="8"/>
      <c r="H2" s="7"/>
      <c r="W2" s="81"/>
    </row>
    <row r="3" ht="23.25" customHeight="1"/>
    <row r="4" spans="1:9" ht="50.25">
      <c r="A4" s="16" t="s">
        <v>2</v>
      </c>
      <c r="B4" s="31" t="s">
        <v>23</v>
      </c>
      <c r="C4" s="16" t="s">
        <v>8</v>
      </c>
      <c r="D4" s="16" t="s">
        <v>2660</v>
      </c>
      <c r="E4" s="31" t="s">
        <v>3</v>
      </c>
      <c r="F4" s="31" t="s">
        <v>36</v>
      </c>
      <c r="G4" s="31" t="s">
        <v>12</v>
      </c>
      <c r="H4" s="31" t="s">
        <v>13</v>
      </c>
      <c r="I4" s="10"/>
    </row>
    <row r="5" spans="1:8" ht="15.75">
      <c r="A5" s="16">
        <v>1</v>
      </c>
      <c r="B5" s="16">
        <v>2</v>
      </c>
      <c r="C5" s="16">
        <v>3</v>
      </c>
      <c r="D5" s="16">
        <v>4</v>
      </c>
      <c r="E5" s="16">
        <v>5</v>
      </c>
      <c r="F5" s="16">
        <v>6</v>
      </c>
      <c r="G5" s="16">
        <v>7</v>
      </c>
      <c r="H5" s="16">
        <v>8</v>
      </c>
    </row>
    <row r="6" spans="1:23" ht="37.5" customHeight="1">
      <c r="A6" s="17">
        <f>ROW(A6)-ROW($A$5)</f>
        <v>1</v>
      </c>
      <c r="B6" s="43"/>
      <c r="C6" s="43"/>
      <c r="D6" s="43"/>
      <c r="E6" s="43"/>
      <c r="F6" s="78"/>
      <c r="G6" s="43"/>
      <c r="H6" s="43"/>
      <c r="W6" s="79">
        <f>IF(ISBLANK(B6),0,CheckInn10(C6)+IF(ISBLANK(E6),1,0)+IF(ISBLANK(F6),1,0)+IF(ISBLANK(G6),1,0)+IF(ISBLANK(H6),1,0))</f>
        <v>0</v>
      </c>
    </row>
    <row r="7" spans="1:15" ht="15.75">
      <c r="A7" s="18"/>
      <c r="B7" s="19"/>
      <c r="C7" s="19"/>
      <c r="D7" s="19"/>
      <c r="E7" s="19"/>
      <c r="F7" s="20"/>
      <c r="G7" s="20"/>
      <c r="H7" s="19"/>
      <c r="J7" s="13"/>
      <c r="K7" s="13"/>
      <c r="O7" s="13"/>
    </row>
    <row r="8" spans="11:15" ht="19.5" customHeight="1">
      <c r="K8" s="13"/>
      <c r="O8" s="13"/>
    </row>
    <row r="9" spans="1:4" ht="18.75" customHeight="1">
      <c r="A9" s="29"/>
      <c r="B9" s="30"/>
      <c r="C9" s="4"/>
      <c r="D9" s="4"/>
    </row>
    <row r="10" spans="1:23" ht="32.25" customHeight="1">
      <c r="A10" s="116" t="s">
        <v>2695</v>
      </c>
      <c r="B10" s="116"/>
      <c r="C10" s="116"/>
      <c r="D10" s="116"/>
      <c r="E10" s="116"/>
      <c r="F10" s="116"/>
      <c r="G10" s="116"/>
      <c r="H10" s="116"/>
      <c r="W10" s="79">
        <f>SUM(W6:W9)</f>
        <v>0</v>
      </c>
    </row>
    <row r="11" spans="1:8" ht="56.25" customHeight="1">
      <c r="A11" s="116" t="s">
        <v>2696</v>
      </c>
      <c r="B11" s="116"/>
      <c r="C11" s="116"/>
      <c r="D11" s="116"/>
      <c r="E11" s="116"/>
      <c r="F11" s="116"/>
      <c r="G11" s="116"/>
      <c r="H11" s="116"/>
    </row>
    <row r="12" spans="1:8" ht="48" customHeight="1">
      <c r="A12" s="116" t="s">
        <v>2668</v>
      </c>
      <c r="B12" s="116"/>
      <c r="C12" s="116"/>
      <c r="D12" s="116"/>
      <c r="E12" s="116"/>
      <c r="F12" s="116"/>
      <c r="G12" s="116"/>
      <c r="H12" s="116"/>
    </row>
    <row r="13" spans="1:8" ht="33" customHeight="1">
      <c r="A13" s="116" t="s">
        <v>22</v>
      </c>
      <c r="B13" s="116"/>
      <c r="C13" s="116"/>
      <c r="D13" s="116"/>
      <c r="E13" s="116"/>
      <c r="F13" s="116"/>
      <c r="G13" s="116"/>
      <c r="H13" s="116"/>
    </row>
  </sheetData>
  <sheetProtection/>
  <mergeCells count="4">
    <mergeCell ref="A10:H10"/>
    <mergeCell ref="A11:H11"/>
    <mergeCell ref="A12:H12"/>
    <mergeCell ref="A13:H13"/>
  </mergeCells>
  <conditionalFormatting sqref="E6:H6">
    <cfRule type="expression" priority="2" dxfId="0" stopIfTrue="1">
      <formula>IF(ISBLANK($B6),FALSE,ISBLANK(E6))</formula>
    </cfRule>
  </conditionalFormatting>
  <conditionalFormatting sqref="C6">
    <cfRule type="expression" priority="1" dxfId="0" stopIfTrue="1">
      <formula>IF(CheckInn10(C6)&lt;&gt;0,TRUE,FALSE)</formula>
    </cfRule>
  </conditionalFormatting>
  <dataValidations count="2">
    <dataValidation type="textLength" operator="equal" allowBlank="1" showInputMessage="1" showErrorMessage="1" errorTitle="Неверное значение!" error="Длина должна быть 13 знаков" sqref="D6">
      <formula1>13</formula1>
    </dataValidation>
    <dataValidation operator="greaterThanOrEqual" allowBlank="1" showInputMessage="1" showErrorMessage="1" errorTitle="Неверное значение!" error="Укажите число большее или равное нулю.&#10;&#10;Возможно, в качестве разделителя дробной части Вы указываете &quot;точку&quot; вместо &quot;запятой&quot; или наоборот (это зависит от региональных настроек компьютера)" sqref="F6"/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4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2">
    <pageSetUpPr fitToPage="1"/>
  </sheetPr>
  <dimension ref="A1:X12"/>
  <sheetViews>
    <sheetView showGridLines="0" zoomScalePageLayoutView="0" workbookViewId="0" topLeftCell="A1">
      <selection activeCell="B5" sqref="B5"/>
    </sheetView>
  </sheetViews>
  <sheetFormatPr defaultColWidth="9.140625" defaultRowHeight="15"/>
  <cols>
    <col min="1" max="1" width="5.421875" style="0" customWidth="1"/>
    <col min="2" max="3" width="27.140625" style="0" customWidth="1"/>
    <col min="4" max="4" width="22.00390625" style="0" customWidth="1"/>
    <col min="5" max="5" width="23.8515625" style="0" customWidth="1"/>
    <col min="6" max="6" width="22.140625" style="0" customWidth="1"/>
    <col min="23" max="23" width="7.00390625" style="80" hidden="1" customWidth="1"/>
    <col min="24" max="24" width="14.00390625" style="80" hidden="1" customWidth="1"/>
  </cols>
  <sheetData>
    <row r="1" spans="1:6" ht="15.75">
      <c r="A1" s="133" t="s">
        <v>2693</v>
      </c>
      <c r="B1" s="133"/>
      <c r="C1" s="133"/>
      <c r="D1" s="133"/>
      <c r="E1" s="133"/>
      <c r="F1" s="133"/>
    </row>
    <row r="2" spans="1:6" ht="31.5" customHeight="1">
      <c r="A2" s="97"/>
      <c r="B2" s="3"/>
      <c r="C2" s="3"/>
      <c r="D2" s="3"/>
      <c r="E2" s="3"/>
      <c r="F2" s="1"/>
    </row>
    <row r="3" spans="1:24" s="38" customFormat="1" ht="50.25">
      <c r="A3" s="31" t="s">
        <v>2</v>
      </c>
      <c r="B3" s="31" t="s">
        <v>2673</v>
      </c>
      <c r="C3" s="31" t="s">
        <v>2674</v>
      </c>
      <c r="D3" s="31" t="s">
        <v>2672</v>
      </c>
      <c r="E3" s="31" t="s">
        <v>2694</v>
      </c>
      <c r="F3" s="31" t="s">
        <v>2675</v>
      </c>
      <c r="W3" s="82"/>
      <c r="X3" s="82"/>
    </row>
    <row r="4" spans="1:6" ht="15.75">
      <c r="A4" s="16">
        <v>1</v>
      </c>
      <c r="B4" s="16">
        <v>2</v>
      </c>
      <c r="C4" s="16">
        <v>3</v>
      </c>
      <c r="D4" s="16">
        <v>4</v>
      </c>
      <c r="E4" s="16">
        <v>5</v>
      </c>
      <c r="F4" s="16">
        <v>6</v>
      </c>
    </row>
    <row r="5" spans="1:24" ht="34.5" customHeight="1">
      <c r="A5" s="17">
        <f>ROW(A5)-ROW($A$4)</f>
        <v>1</v>
      </c>
      <c r="B5" s="43"/>
      <c r="C5" s="43"/>
      <c r="D5" s="43"/>
      <c r="E5" s="43"/>
      <c r="F5" s="43"/>
      <c r="G5" s="93"/>
      <c r="W5" s="80">
        <f>IF(ISBLANK(B5),0,IF(GetInnRowIndex($B5,4,3)=-1,1,0)+IF(ISBLANK(C5),1,0)+IF(ISBLANK(F5),1,0)+IF(ISBLANK(D5),IF(ISBLANK(E5),1,0),CheckInn(D5)))</f>
        <v>0</v>
      </c>
      <c r="X5" s="80" t="b">
        <f>AND(GetInnRowIndex($B5,4,3)&lt;&gt;-1)</f>
        <v>1</v>
      </c>
    </row>
    <row r="6" spans="1:6" ht="15.75">
      <c r="A6" s="18"/>
      <c r="B6" s="19"/>
      <c r="C6" s="19"/>
      <c r="D6" s="19"/>
      <c r="E6" s="19"/>
      <c r="F6" s="20"/>
    </row>
    <row r="7" spans="1:6" ht="15">
      <c r="A7" s="97"/>
      <c r="B7" s="3"/>
      <c r="C7" s="3"/>
      <c r="D7" s="3"/>
      <c r="E7" s="3"/>
      <c r="F7" s="1"/>
    </row>
    <row r="8" spans="1:6" ht="15">
      <c r="A8" s="29"/>
      <c r="B8" s="30"/>
      <c r="C8" s="4"/>
      <c r="D8" s="4"/>
      <c r="E8" s="3"/>
      <c r="F8" s="1"/>
    </row>
    <row r="9" spans="1:6" ht="15">
      <c r="A9" s="116" t="s">
        <v>2678</v>
      </c>
      <c r="B9" s="116"/>
      <c r="C9" s="116"/>
      <c r="D9" s="116"/>
      <c r="E9" s="116"/>
      <c r="F9" s="116"/>
    </row>
    <row r="10" spans="1:6" ht="17.25" customHeight="1">
      <c r="A10" s="116" t="s">
        <v>2679</v>
      </c>
      <c r="B10" s="116"/>
      <c r="C10" s="116"/>
      <c r="D10" s="116"/>
      <c r="E10" s="116"/>
      <c r="F10" s="116"/>
    </row>
    <row r="11" spans="1:23" ht="20.25" customHeight="1">
      <c r="A11" s="116" t="s">
        <v>2677</v>
      </c>
      <c r="B11" s="116"/>
      <c r="C11" s="116"/>
      <c r="D11" s="116"/>
      <c r="E11" s="116"/>
      <c r="F11" s="116"/>
      <c r="W11" s="80">
        <f>SUM(W5:W10)</f>
        <v>0</v>
      </c>
    </row>
    <row r="12" spans="1:6" ht="32.25" customHeight="1">
      <c r="A12" s="116" t="s">
        <v>2676</v>
      </c>
      <c r="B12" s="116"/>
      <c r="C12" s="116"/>
      <c r="D12" s="116"/>
      <c r="E12" s="116"/>
      <c r="F12" s="116"/>
    </row>
  </sheetData>
  <sheetProtection/>
  <mergeCells count="5">
    <mergeCell ref="A1:F1"/>
    <mergeCell ref="A9:F9"/>
    <mergeCell ref="A10:F10"/>
    <mergeCell ref="A11:F11"/>
    <mergeCell ref="A12:F12"/>
  </mergeCells>
  <conditionalFormatting sqref="C5 F5">
    <cfRule type="expression" priority="6" dxfId="0" stopIfTrue="1">
      <formula>IF(ISBLANK($B5),FALSE,ISBLANK(C5))</formula>
    </cfRule>
  </conditionalFormatting>
  <conditionalFormatting sqref="D5">
    <cfRule type="expression" priority="4" dxfId="0" stopIfTrue="1">
      <formula>IF(ISBLANK($B5),FALSE,IF(ISBLANK($D5),ISBLANK($E5),CheckInn($D5)&lt;&gt;0))</formula>
    </cfRule>
    <cfRule type="expression" priority="5" dxfId="0" stopIfTrue="1">
      <formula>IF(CheckInn(D5)&lt;&gt;0,TRUE,FALSE)</formula>
    </cfRule>
  </conditionalFormatting>
  <conditionalFormatting sqref="E5">
    <cfRule type="expression" priority="3" dxfId="0" stopIfTrue="1">
      <formula>IF(ISBLANK($B5),FALSE,IF(ISBLANK($E5),ISBLANK($D5),FALSE))</formula>
    </cfRule>
  </conditionalFormatting>
  <conditionalFormatting sqref="B5">
    <cfRule type="expression" priority="1" dxfId="0" stopIfTrue="1">
      <formula>AND(GetInnRowIndex($B5,4,3)=-1)</formula>
    </cfRule>
    <cfRule type="expression" priority="2" dxfId="0" stopIfTrue="1">
      <formula>AND(CheckInn10($B5)&lt;&gt;0)</formula>
    </cfRule>
  </conditionalFormatting>
  <dataValidations count="1">
    <dataValidation allowBlank="1" showInputMessage="1" showErrorMessage="1" prompt="Необходимо ввести ИНН из перечня введенного в разделе 3.1" errorTitle="Некорректный ИНН" error="Введенный ИНН отсутствует в разделе 3.1!" sqref="B5"/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3">
    <pageSetUpPr fitToPage="1"/>
  </sheetPr>
  <dimension ref="A1:W18"/>
  <sheetViews>
    <sheetView showGridLines="0" zoomScalePageLayoutView="0" workbookViewId="0" topLeftCell="A1">
      <selection activeCell="B6" sqref="B6"/>
    </sheetView>
  </sheetViews>
  <sheetFormatPr defaultColWidth="9.140625" defaultRowHeight="15"/>
  <cols>
    <col min="1" max="1" width="5.140625" style="97" customWidth="1"/>
    <col min="2" max="2" width="27.7109375" style="3" customWidth="1"/>
    <col min="3" max="3" width="35.8515625" style="3" customWidth="1"/>
    <col min="4" max="4" width="12.28125" style="3" customWidth="1"/>
    <col min="5" max="5" width="16.28125" style="3" customWidth="1"/>
    <col min="6" max="6" width="21.421875" style="1" customWidth="1"/>
    <col min="7" max="7" width="12.421875" style="97" customWidth="1"/>
    <col min="8" max="8" width="17.28125" style="1" customWidth="1"/>
    <col min="9" max="21" width="9.140625" style="3" customWidth="1"/>
    <col min="22" max="22" width="6.28125" style="3" customWidth="1"/>
    <col min="23" max="23" width="5.28125" style="83" hidden="1" customWidth="1"/>
    <col min="24" max="16384" width="9.140625" style="3" customWidth="1"/>
  </cols>
  <sheetData>
    <row r="1" ht="15.75">
      <c r="A1" s="6" t="s">
        <v>5</v>
      </c>
    </row>
    <row r="2" ht="13.5" customHeight="1">
      <c r="A2" s="6"/>
    </row>
    <row r="3" ht="15" customHeight="1"/>
    <row r="4" spans="1:23" s="28" customFormat="1" ht="66">
      <c r="A4" s="31" t="s">
        <v>2</v>
      </c>
      <c r="B4" s="31" t="s">
        <v>10</v>
      </c>
      <c r="C4" s="31" t="s">
        <v>2671</v>
      </c>
      <c r="D4" s="16" t="s">
        <v>8</v>
      </c>
      <c r="E4" s="16" t="s">
        <v>2660</v>
      </c>
      <c r="F4" s="31" t="s">
        <v>2698</v>
      </c>
      <c r="G4" s="31" t="s">
        <v>4</v>
      </c>
      <c r="H4" s="31" t="s">
        <v>2700</v>
      </c>
      <c r="W4" s="84"/>
    </row>
    <row r="5" spans="1:8" ht="15.75">
      <c r="A5" s="16">
        <v>1</v>
      </c>
      <c r="B5" s="16">
        <v>2</v>
      </c>
      <c r="C5" s="16">
        <v>3</v>
      </c>
      <c r="D5" s="16">
        <v>4</v>
      </c>
      <c r="E5" s="16">
        <v>5</v>
      </c>
      <c r="F5" s="16">
        <v>6</v>
      </c>
      <c r="G5" s="16">
        <v>7</v>
      </c>
      <c r="H5" s="16">
        <v>8</v>
      </c>
    </row>
    <row r="6" spans="1:23" ht="37.5" customHeight="1">
      <c r="A6" s="17">
        <f>ROW(A6)-ROW($A$5)</f>
        <v>1</v>
      </c>
      <c r="B6" s="43"/>
      <c r="C6" s="43"/>
      <c r="D6" s="43"/>
      <c r="E6" s="43"/>
      <c r="F6" s="67"/>
      <c r="G6" s="67"/>
      <c r="H6" s="67"/>
      <c r="W6" s="83">
        <f>IF(ISBLANK(B6),0,CheckInn10(D6)+IF(ISBLANK(C6),1,0)+IF(ISBLANK(F6),1,0)+IF(ISBLANK(G6),1,0)+IF(ISBLANK(H6),1,0))</f>
        <v>0</v>
      </c>
    </row>
    <row r="7" spans="1:8" ht="15.75">
      <c r="A7" s="18"/>
      <c r="B7" s="19"/>
      <c r="C7" s="19"/>
      <c r="D7" s="19"/>
      <c r="E7" s="19"/>
      <c r="F7" s="20"/>
      <c r="G7" s="18"/>
      <c r="H7" s="20"/>
    </row>
    <row r="8" ht="21" customHeight="1"/>
    <row r="9" spans="4:5" ht="15.75" customHeight="1">
      <c r="D9" s="4"/>
      <c r="E9" s="4"/>
    </row>
    <row r="10" spans="1:8" ht="18" customHeight="1">
      <c r="A10" s="91" t="s">
        <v>20</v>
      </c>
      <c r="B10" s="91"/>
      <c r="C10" s="91"/>
      <c r="D10" s="91"/>
      <c r="E10" s="91"/>
      <c r="F10" s="91"/>
      <c r="G10" s="91"/>
      <c r="H10" s="91"/>
    </row>
    <row r="11" spans="1:8" ht="18" customHeight="1">
      <c r="A11" s="91" t="s">
        <v>21</v>
      </c>
      <c r="B11" s="91"/>
      <c r="C11" s="91"/>
      <c r="D11" s="92"/>
      <c r="E11" s="92"/>
      <c r="F11" s="92"/>
      <c r="G11" s="92"/>
      <c r="H11" s="92"/>
    </row>
    <row r="12" spans="1:8" ht="18" customHeight="1">
      <c r="A12" s="134"/>
      <c r="B12" s="134"/>
      <c r="C12" s="134"/>
      <c r="D12" s="134"/>
      <c r="E12" s="134"/>
      <c r="F12" s="134"/>
      <c r="G12" s="134"/>
      <c r="H12" s="134"/>
    </row>
    <row r="13" ht="20.25" customHeight="1"/>
    <row r="14" spans="1:8" ht="19.5" customHeight="1">
      <c r="A14" s="29"/>
      <c r="B14" s="30"/>
      <c r="C14" s="4"/>
      <c r="F14" s="2"/>
      <c r="G14" s="12"/>
      <c r="H14" s="2"/>
    </row>
    <row r="15" spans="1:23" ht="23.25" customHeight="1">
      <c r="A15" s="135" t="s">
        <v>19</v>
      </c>
      <c r="B15" s="135"/>
      <c r="C15" s="135"/>
      <c r="D15" s="135"/>
      <c r="E15" s="135"/>
      <c r="F15" s="135"/>
      <c r="G15" s="135"/>
      <c r="H15" s="135"/>
      <c r="W15" s="83">
        <f>SUM(W6:W14)</f>
        <v>0</v>
      </c>
    </row>
    <row r="16" spans="1:8" ht="23.25" customHeight="1">
      <c r="A16" s="135" t="s">
        <v>2697</v>
      </c>
      <c r="B16" s="136"/>
      <c r="C16" s="136"/>
      <c r="D16" s="136"/>
      <c r="E16" s="136"/>
      <c r="F16" s="136"/>
      <c r="G16" s="136"/>
      <c r="H16" s="136"/>
    </row>
    <row r="17" spans="1:8" ht="23.25" customHeight="1">
      <c r="A17" s="135" t="s">
        <v>2699</v>
      </c>
      <c r="B17" s="136"/>
      <c r="C17" s="136"/>
      <c r="D17" s="136"/>
      <c r="E17" s="136"/>
      <c r="F17" s="136"/>
      <c r="G17" s="136"/>
      <c r="H17" s="136"/>
    </row>
    <row r="18" spans="1:8" ht="35.25" customHeight="1">
      <c r="A18" s="137" t="s">
        <v>2701</v>
      </c>
      <c r="B18" s="137"/>
      <c r="C18" s="137"/>
      <c r="D18" s="137"/>
      <c r="E18" s="137"/>
      <c r="F18" s="137"/>
      <c r="G18" s="137"/>
      <c r="H18" s="137"/>
    </row>
  </sheetData>
  <sheetProtection/>
  <mergeCells count="5">
    <mergeCell ref="A12:H12"/>
    <mergeCell ref="A15:H15"/>
    <mergeCell ref="A16:H16"/>
    <mergeCell ref="A17:H17"/>
    <mergeCell ref="A18:H18"/>
  </mergeCells>
  <conditionalFormatting sqref="C6 F6:H6">
    <cfRule type="expression" priority="3" dxfId="0" stopIfTrue="1">
      <formula>IF(ISBLANK($B6),FALSE,ISBLANK(C6))</formula>
    </cfRule>
  </conditionalFormatting>
  <conditionalFormatting sqref="D6">
    <cfRule type="expression" priority="2" dxfId="0" stopIfTrue="1">
      <formula>IF(CheckInn10(D6)&lt;&gt;0,TRUE,FALSE)</formula>
    </cfRule>
  </conditionalFormatting>
  <conditionalFormatting sqref="A12:H12">
    <cfRule type="expression" priority="1" dxfId="0" stopIfTrue="1">
      <formula>ISBLANK($A$12)</formula>
    </cfRule>
  </conditionalFormatting>
  <dataValidations count="3">
    <dataValidation type="textLength" operator="equal" allowBlank="1" showInputMessage="1" showErrorMessage="1" errorTitle="Неверное значение!" error="Длина должна быть 13 знаков" sqref="E6">
      <formula1>13</formula1>
    </dataValidation>
    <dataValidation type="whole" operator="greaterThanOrEqual" allowBlank="1" showInputMessage="1" showErrorMessage="1" errorTitle="Неверное значение!" error="Укажите целое число большее или равное нулю" sqref="G6">
      <formula1>0</formula1>
    </dataValidation>
    <dataValidation type="decimal" operator="greaterThanOrEqual" allowBlank="1" showInputMessage="1" showErrorMessage="1" errorTitle="Неверное значение!" error="Укажите число большее или равное нулю.&#10;&#10;Возможно, в качестве разделителя дробной части Вы указываете &quot;точку&quot; вместо &quot;запятой&quot; или наоборот (это зависит от региональных настроек компьютера)" sqref="H6 F6">
      <formula1>0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8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24">
    <pageSetUpPr fitToPage="1"/>
  </sheetPr>
  <dimension ref="A1:BA15"/>
  <sheetViews>
    <sheetView showGridLines="0" zoomScalePageLayoutView="0" workbookViewId="0" topLeftCell="A1">
      <selection activeCell="B6" sqref="B6:G6"/>
    </sheetView>
  </sheetViews>
  <sheetFormatPr defaultColWidth="9.140625" defaultRowHeight="15"/>
  <cols>
    <col min="1" max="2" width="5.140625" style="97" customWidth="1"/>
    <col min="3" max="3" width="1.421875" style="97" customWidth="1"/>
    <col min="4" max="4" width="16.7109375" style="97" customWidth="1"/>
    <col min="5" max="5" width="3.00390625" style="97" customWidth="1"/>
    <col min="6" max="6" width="5.28125" style="97" customWidth="1"/>
    <col min="7" max="7" width="13.28125" style="3" customWidth="1"/>
    <col min="8" max="8" width="25.140625" style="3" customWidth="1"/>
    <col min="9" max="9" width="12.28125" style="3" customWidth="1"/>
    <col min="10" max="10" width="16.28125" style="3" customWidth="1"/>
    <col min="11" max="11" width="28.8515625" style="3" customWidth="1"/>
    <col min="12" max="12" width="19.140625" style="3" customWidth="1"/>
    <col min="13" max="22" width="9.140625" style="3" customWidth="1"/>
    <col min="23" max="23" width="9.8515625" style="85" hidden="1" customWidth="1"/>
    <col min="24" max="16384" width="9.140625" style="3" customWidth="1"/>
  </cols>
  <sheetData>
    <row r="1" spans="1:6" ht="15.75">
      <c r="A1" s="6" t="s">
        <v>6</v>
      </c>
      <c r="B1" s="6"/>
      <c r="C1" s="6"/>
      <c r="D1" s="6"/>
      <c r="E1" s="6"/>
      <c r="F1" s="6"/>
    </row>
    <row r="2" spans="1:6" ht="13.5" customHeight="1">
      <c r="A2" s="6"/>
      <c r="B2" s="6"/>
      <c r="C2" s="6"/>
      <c r="D2" s="6"/>
      <c r="E2" s="6"/>
      <c r="F2" s="6"/>
    </row>
    <row r="3" ht="15" customHeight="1"/>
    <row r="4" spans="1:12" ht="31.5">
      <c r="A4" s="16" t="s">
        <v>2</v>
      </c>
      <c r="B4" s="121" t="s">
        <v>14</v>
      </c>
      <c r="C4" s="139"/>
      <c r="D4" s="139"/>
      <c r="E4" s="139"/>
      <c r="F4" s="139"/>
      <c r="G4" s="122"/>
      <c r="H4" s="16" t="s">
        <v>7</v>
      </c>
      <c r="I4" s="16" t="s">
        <v>8</v>
      </c>
      <c r="J4" s="16" t="s">
        <v>2660</v>
      </c>
      <c r="K4" s="16" t="s">
        <v>3</v>
      </c>
      <c r="L4" s="16" t="s">
        <v>2702</v>
      </c>
    </row>
    <row r="5" spans="1:12" ht="15.75">
      <c r="A5" s="16">
        <v>1</v>
      </c>
      <c r="B5" s="121">
        <v>2</v>
      </c>
      <c r="C5" s="139"/>
      <c r="D5" s="139"/>
      <c r="E5" s="139"/>
      <c r="F5" s="139"/>
      <c r="G5" s="122"/>
      <c r="H5" s="16">
        <v>3</v>
      </c>
      <c r="I5" s="16">
        <v>4</v>
      </c>
      <c r="J5" s="16">
        <v>5</v>
      </c>
      <c r="K5" s="16">
        <v>6</v>
      </c>
      <c r="L5" s="16">
        <v>7</v>
      </c>
    </row>
    <row r="6" spans="1:23" ht="39" customHeight="1">
      <c r="A6" s="17">
        <f>ROW(A6)-ROW($A$5)</f>
        <v>1</v>
      </c>
      <c r="B6" s="140"/>
      <c r="C6" s="141"/>
      <c r="D6" s="141"/>
      <c r="E6" s="141"/>
      <c r="F6" s="141"/>
      <c r="G6" s="142"/>
      <c r="H6" s="43"/>
      <c r="I6" s="43"/>
      <c r="J6" s="43"/>
      <c r="K6" s="43"/>
      <c r="L6" s="43"/>
      <c r="W6" s="85">
        <f>IF(ISBLANK(B6),0,CheckInn10(I6)+IF(ISBLANK(H6),1,0)+IF(ISBLANK(K6),1,0))</f>
        <v>0</v>
      </c>
    </row>
    <row r="7" spans="1:11" ht="15.75">
      <c r="A7" s="50"/>
      <c r="B7" s="50"/>
      <c r="C7" s="50"/>
      <c r="D7" s="50"/>
      <c r="E7" s="50"/>
      <c r="F7" s="50"/>
      <c r="G7" s="51"/>
      <c r="H7" s="51"/>
      <c r="I7" s="51"/>
      <c r="J7" s="19"/>
      <c r="K7" s="51"/>
    </row>
    <row r="8" spans="1:45" s="22" customFormat="1" ht="15.75">
      <c r="A8" s="55"/>
      <c r="B8" s="54"/>
      <c r="C8" s="54"/>
      <c r="D8" s="54"/>
      <c r="E8" s="54"/>
      <c r="F8" s="54"/>
      <c r="G8" s="54"/>
      <c r="H8" s="143"/>
      <c r="I8" s="143"/>
      <c r="J8" s="143"/>
      <c r="K8" s="143"/>
      <c r="L8" s="25"/>
      <c r="M8" s="25"/>
      <c r="N8" s="25"/>
      <c r="O8" s="25"/>
      <c r="P8" s="25"/>
      <c r="Q8" s="25"/>
      <c r="R8" s="25"/>
      <c r="S8" s="25"/>
      <c r="T8" s="25"/>
      <c r="U8" s="25"/>
      <c r="V8" s="26"/>
      <c r="W8" s="8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1"/>
      <c r="AL8" s="21"/>
      <c r="AM8" s="21"/>
      <c r="AN8" s="21"/>
      <c r="AO8" s="21"/>
      <c r="AP8" s="21"/>
      <c r="AQ8" s="21"/>
      <c r="AR8" s="21"/>
      <c r="AS8" s="21"/>
    </row>
    <row r="9" spans="1:36" s="22" customFormat="1" ht="27.75" customHeight="1">
      <c r="A9" s="128" t="s">
        <v>18</v>
      </c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87"/>
      <c r="X9" s="99"/>
      <c r="Y9" s="99"/>
      <c r="Z9" s="99"/>
      <c r="AA9" s="99"/>
      <c r="AB9" s="99"/>
      <c r="AC9" s="99"/>
      <c r="AD9" s="99"/>
      <c r="AE9" s="24"/>
      <c r="AF9" s="24"/>
      <c r="AG9" s="24"/>
      <c r="AH9" s="24"/>
      <c r="AI9" s="24"/>
      <c r="AJ9" s="24"/>
    </row>
    <row r="10" spans="1:45" s="22" customFormat="1" ht="15.75">
      <c r="A10" s="26"/>
      <c r="B10" s="26"/>
      <c r="C10" s="26"/>
      <c r="D10" s="26"/>
      <c r="E10" s="26"/>
      <c r="F10" s="26"/>
      <c r="G10" s="26"/>
      <c r="H10" s="26"/>
      <c r="I10" s="26"/>
      <c r="J10" s="4"/>
      <c r="K10" s="26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88">
        <f>SUM(W6:W9)</f>
        <v>0</v>
      </c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</row>
    <row r="11" spans="1:45" s="22" customFormat="1" ht="15.75">
      <c r="A11" s="143"/>
      <c r="B11" s="143"/>
      <c r="C11" s="143"/>
      <c r="D11" s="143"/>
      <c r="E11" s="143"/>
      <c r="F11" s="143"/>
      <c r="G11" s="143"/>
      <c r="H11" s="143"/>
      <c r="I11" s="143"/>
      <c r="J11" s="143"/>
      <c r="K11" s="143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88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</row>
    <row r="12" spans="1:23" s="22" customFormat="1" ht="15" customHeight="1">
      <c r="A12" s="138"/>
      <c r="B12" s="138"/>
      <c r="C12" s="138"/>
      <c r="D12" s="138"/>
      <c r="E12" s="138"/>
      <c r="F12" s="138"/>
      <c r="G12" s="138"/>
      <c r="H12" s="138"/>
      <c r="I12" s="138"/>
      <c r="J12" s="138"/>
      <c r="K12" s="138"/>
      <c r="W12" s="89"/>
    </row>
    <row r="13" spans="1:53" ht="12.75">
      <c r="A13" s="12"/>
      <c r="B13" s="12"/>
      <c r="C13" s="12"/>
      <c r="D13" s="12"/>
      <c r="E13" s="12"/>
      <c r="F13" s="12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90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</row>
    <row r="14" spans="1:46" ht="12.75" customHeight="1">
      <c r="A14" s="12"/>
      <c r="B14" s="12"/>
      <c r="C14" s="12"/>
      <c r="D14" s="12"/>
      <c r="H14" s="99"/>
      <c r="I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87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</row>
    <row r="15" spans="1:11" ht="31.5" customHeight="1">
      <c r="A15" s="131"/>
      <c r="B15" s="131"/>
      <c r="C15" s="131"/>
      <c r="D15" s="131"/>
      <c r="E15" s="131"/>
      <c r="F15" s="131"/>
      <c r="G15" s="131"/>
      <c r="H15" s="131"/>
      <c r="I15" s="131"/>
      <c r="J15" s="131"/>
      <c r="K15" s="131"/>
    </row>
  </sheetData>
  <sheetProtection insertRows="0" deleteRows="0"/>
  <mergeCells count="8">
    <mergeCell ref="A12:K12"/>
    <mergeCell ref="A15:K15"/>
    <mergeCell ref="B4:G4"/>
    <mergeCell ref="B5:G5"/>
    <mergeCell ref="B6:G6"/>
    <mergeCell ref="H8:K8"/>
    <mergeCell ref="A9:K9"/>
    <mergeCell ref="A11:K11"/>
  </mergeCells>
  <conditionalFormatting sqref="K6 H6">
    <cfRule type="expression" priority="3" dxfId="0" stopIfTrue="1">
      <formula>IF(ISBLANK($B6),FALSE,ISBLANK(H6))</formula>
    </cfRule>
  </conditionalFormatting>
  <conditionalFormatting sqref="I6">
    <cfRule type="expression" priority="2" dxfId="0" stopIfTrue="1">
      <formula>IF(CheckInn10(I6)&lt;&gt;0,TRUE,FALSE)</formula>
    </cfRule>
  </conditionalFormatting>
  <conditionalFormatting sqref="L6">
    <cfRule type="expression" priority="1" dxfId="0" stopIfTrue="1">
      <formula>IF(ISBLANK($B6),FALSE,ISBLANK(L6))</formula>
    </cfRule>
  </conditionalFormatting>
  <dataValidations count="1">
    <dataValidation type="textLength" operator="equal" allowBlank="1" showInputMessage="1" showErrorMessage="1" errorTitle="Неверное значение!" error="Длина должна быть 13 знаков" sqref="J6">
      <formula1>13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8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25">
    <pageSetUpPr fitToPage="1"/>
  </sheetPr>
  <dimension ref="A1:X18"/>
  <sheetViews>
    <sheetView showGridLines="0" zoomScalePageLayoutView="0" workbookViewId="0" topLeftCell="A1">
      <selection activeCell="A13" sqref="A13:K13"/>
    </sheetView>
  </sheetViews>
  <sheetFormatPr defaultColWidth="9.140625" defaultRowHeight="15"/>
  <cols>
    <col min="1" max="1" width="5.421875" style="0" customWidth="1"/>
    <col min="2" max="2" width="5.00390625" style="0" customWidth="1"/>
    <col min="3" max="3" width="1.7109375" style="0" customWidth="1"/>
    <col min="4" max="4" width="17.421875" style="0" customWidth="1"/>
    <col min="5" max="5" width="3.00390625" style="0" customWidth="1"/>
    <col min="6" max="6" width="4.8515625" style="0" customWidth="1"/>
    <col min="7" max="7" width="2.7109375" style="0" customWidth="1"/>
    <col min="8" max="8" width="27.140625" style="0" customWidth="1"/>
    <col min="9" max="9" width="22.00390625" style="0" customWidth="1"/>
    <col min="10" max="10" width="23.8515625" style="0" customWidth="1"/>
    <col min="11" max="11" width="23.00390625" style="0" customWidth="1"/>
    <col min="23" max="23" width="12.00390625" style="80" hidden="1" customWidth="1"/>
    <col min="24" max="24" width="9.8515625" style="0" hidden="1" customWidth="1"/>
  </cols>
  <sheetData>
    <row r="1" spans="1:11" ht="15.75">
      <c r="A1" s="133" t="s">
        <v>2703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</row>
    <row r="2" spans="1:11" ht="31.5" customHeight="1">
      <c r="A2" s="97"/>
      <c r="B2" s="3"/>
      <c r="C2" s="3"/>
      <c r="D2" s="3"/>
      <c r="E2" s="3"/>
      <c r="F2" s="3"/>
      <c r="G2" s="3"/>
      <c r="H2" s="3"/>
      <c r="I2" s="3"/>
      <c r="J2" s="3"/>
      <c r="K2" s="1"/>
    </row>
    <row r="3" spans="1:23" s="38" customFormat="1" ht="50.25">
      <c r="A3" s="31" t="s">
        <v>2</v>
      </c>
      <c r="B3" s="119" t="s">
        <v>2673</v>
      </c>
      <c r="C3" s="146"/>
      <c r="D3" s="146"/>
      <c r="E3" s="146"/>
      <c r="F3" s="146"/>
      <c r="G3" s="120"/>
      <c r="H3" s="31" t="s">
        <v>2705</v>
      </c>
      <c r="I3" s="31" t="s">
        <v>2706</v>
      </c>
      <c r="J3" s="31" t="s">
        <v>2707</v>
      </c>
      <c r="K3" s="31" t="s">
        <v>2702</v>
      </c>
      <c r="W3" s="82"/>
    </row>
    <row r="4" spans="1:11" ht="15.75">
      <c r="A4" s="16">
        <v>1</v>
      </c>
      <c r="B4" s="121">
        <v>2</v>
      </c>
      <c r="C4" s="139"/>
      <c r="D4" s="139"/>
      <c r="E4" s="139"/>
      <c r="F4" s="139"/>
      <c r="G4" s="122"/>
      <c r="H4" s="16">
        <v>3</v>
      </c>
      <c r="I4" s="16">
        <v>4</v>
      </c>
      <c r="J4" s="16">
        <v>5</v>
      </c>
      <c r="K4" s="16">
        <v>6</v>
      </c>
    </row>
    <row r="5" spans="1:24" ht="34.5" customHeight="1">
      <c r="A5" s="17">
        <f>ROW(A5)-ROW($A$4)</f>
        <v>1</v>
      </c>
      <c r="B5" s="123"/>
      <c r="C5" s="147"/>
      <c r="D5" s="147"/>
      <c r="E5" s="147"/>
      <c r="F5" s="147"/>
      <c r="G5" s="124"/>
      <c r="H5" s="43"/>
      <c r="I5" s="43"/>
      <c r="J5" s="43"/>
      <c r="K5" s="43"/>
      <c r="W5" s="80">
        <f>IF(ISBLANK(B5),0,IF(GetInnRowIndex($B5,7,9)=-1,1,0)+IF(ISBLANK(H5),1,0)+IF(ISBLANK(K5),1,0)+IF(ISBLANK(I5),IF(ISBLANK(J5),1,0),CheckInn(I5)))</f>
        <v>0</v>
      </c>
      <c r="X5" t="b">
        <f>AND(GetInnRowIndex($B5,7,9)=-1)</f>
        <v>0</v>
      </c>
    </row>
    <row r="6" spans="1:11" ht="15.75">
      <c r="A6" s="18"/>
      <c r="B6" s="19"/>
      <c r="C6" s="19"/>
      <c r="D6" s="19"/>
      <c r="E6" s="19"/>
      <c r="F6" s="19"/>
      <c r="G6" s="19"/>
      <c r="H6" s="19"/>
      <c r="I6" s="19"/>
      <c r="J6" s="19"/>
      <c r="K6" s="20"/>
    </row>
    <row r="7" spans="1:11" ht="15">
      <c r="A7" s="97"/>
      <c r="B7" s="3"/>
      <c r="C7" s="3"/>
      <c r="D7" s="3"/>
      <c r="E7" s="3"/>
      <c r="F7" s="3"/>
      <c r="G7" s="3"/>
      <c r="H7" s="3"/>
      <c r="I7" s="3"/>
      <c r="J7" s="3"/>
      <c r="K7" s="1"/>
    </row>
    <row r="8" spans="1:11" ht="15.75">
      <c r="A8" s="21"/>
      <c r="B8" s="148" t="s">
        <v>15</v>
      </c>
      <c r="C8" s="148"/>
      <c r="D8" s="148"/>
      <c r="E8" s="148"/>
      <c r="F8" s="148"/>
      <c r="G8" s="148"/>
      <c r="H8" s="148"/>
      <c r="I8" s="148"/>
      <c r="J8" s="148"/>
      <c r="K8" s="148"/>
    </row>
    <row r="9" spans="1:11" ht="15.75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</row>
    <row r="10" spans="1:11" ht="17.25" customHeight="1">
      <c r="A10" s="55" t="s">
        <v>67</v>
      </c>
      <c r="B10" s="42"/>
      <c r="C10" s="54" t="s">
        <v>67</v>
      </c>
      <c r="D10" s="42"/>
      <c r="E10" s="54">
        <v>20</v>
      </c>
      <c r="F10" s="42"/>
      <c r="G10" s="54" t="s">
        <v>68</v>
      </c>
      <c r="H10" s="145"/>
      <c r="I10" s="145"/>
      <c r="J10" s="145"/>
      <c r="K10" s="145"/>
    </row>
    <row r="11" spans="1:23" ht="20.25" customHeight="1">
      <c r="A11" s="22"/>
      <c r="B11" s="22"/>
      <c r="C11" s="22"/>
      <c r="D11" s="22"/>
      <c r="E11" s="22"/>
      <c r="F11" s="22"/>
      <c r="G11" s="24"/>
      <c r="H11" s="144" t="s">
        <v>16</v>
      </c>
      <c r="I11" s="144"/>
      <c r="J11" s="144"/>
      <c r="K11" s="144"/>
      <c r="W11" s="80">
        <f>SUM(W5:W10)</f>
        <v>0</v>
      </c>
    </row>
    <row r="12" spans="1:11" ht="14.25" customHeight="1">
      <c r="A12" s="21"/>
      <c r="B12" s="21"/>
      <c r="C12" s="21"/>
      <c r="D12" s="21"/>
      <c r="E12" s="21"/>
      <c r="F12" s="21"/>
      <c r="G12" s="21"/>
      <c r="H12" s="21"/>
      <c r="I12" s="21"/>
      <c r="J12" s="3"/>
      <c r="K12" s="21"/>
    </row>
    <row r="13" spans="1:11" ht="15.75">
      <c r="A13" s="145"/>
      <c r="B13" s="145"/>
      <c r="C13" s="145"/>
      <c r="D13" s="145"/>
      <c r="E13" s="145"/>
      <c r="F13" s="145"/>
      <c r="G13" s="145"/>
      <c r="H13" s="145"/>
      <c r="I13" s="145"/>
      <c r="J13" s="145"/>
      <c r="K13" s="145"/>
    </row>
    <row r="14" spans="1:11" ht="15">
      <c r="A14" s="144" t="s">
        <v>17</v>
      </c>
      <c r="B14" s="144"/>
      <c r="C14" s="144"/>
      <c r="D14" s="144"/>
      <c r="E14" s="144"/>
      <c r="F14" s="144"/>
      <c r="G14" s="144"/>
      <c r="H14" s="144"/>
      <c r="I14" s="144"/>
      <c r="J14" s="144"/>
      <c r="K14" s="144"/>
    </row>
    <row r="16" spans="1:11" ht="18" customHeight="1">
      <c r="A16" s="116" t="s">
        <v>2704</v>
      </c>
      <c r="B16" s="116"/>
      <c r="C16" s="116"/>
      <c r="D16" s="116"/>
      <c r="E16" s="116"/>
      <c r="F16" s="116"/>
      <c r="G16" s="116"/>
      <c r="H16" s="116"/>
      <c r="I16" s="116"/>
      <c r="J16" s="116"/>
      <c r="K16" s="116"/>
    </row>
    <row r="17" spans="1:11" ht="17.25" customHeight="1">
      <c r="A17" s="116" t="s">
        <v>2679</v>
      </c>
      <c r="B17" s="116"/>
      <c r="C17" s="116"/>
      <c r="D17" s="116"/>
      <c r="E17" s="116"/>
      <c r="F17" s="116"/>
      <c r="G17" s="116"/>
      <c r="H17" s="116"/>
      <c r="I17" s="116"/>
      <c r="J17" s="116"/>
      <c r="K17" s="116"/>
    </row>
    <row r="18" spans="1:11" ht="17.25" customHeight="1">
      <c r="A18" s="116" t="s">
        <v>2677</v>
      </c>
      <c r="B18" s="116"/>
      <c r="C18" s="116"/>
      <c r="D18" s="116"/>
      <c r="E18" s="116"/>
      <c r="F18" s="116"/>
      <c r="G18" s="116"/>
      <c r="H18" s="116"/>
      <c r="I18" s="116"/>
      <c r="J18" s="116"/>
      <c r="K18" s="116"/>
    </row>
  </sheetData>
  <sheetProtection/>
  <mergeCells count="12">
    <mergeCell ref="A1:K1"/>
    <mergeCell ref="B3:G3"/>
    <mergeCell ref="B4:G4"/>
    <mergeCell ref="B5:G5"/>
    <mergeCell ref="B8:K8"/>
    <mergeCell ref="H10:K10"/>
    <mergeCell ref="H11:K11"/>
    <mergeCell ref="A13:K13"/>
    <mergeCell ref="A14:K14"/>
    <mergeCell ref="A16:K16"/>
    <mergeCell ref="A17:K17"/>
    <mergeCell ref="A18:K18"/>
  </mergeCells>
  <conditionalFormatting sqref="H5 K5">
    <cfRule type="expression" priority="6" dxfId="0" stopIfTrue="1">
      <formula>IF(ISBLANK($B5),FALSE,ISBLANK(H5))</formula>
    </cfRule>
  </conditionalFormatting>
  <conditionalFormatting sqref="B5">
    <cfRule type="expression" priority="5" dxfId="0" stopIfTrue="1">
      <formula>AND(CheckInn10($B5)&lt;&gt;0)</formula>
    </cfRule>
  </conditionalFormatting>
  <conditionalFormatting sqref="I5">
    <cfRule type="expression" priority="3" dxfId="0" stopIfTrue="1">
      <formula>IF(ISBLANK($B5),FALSE,IF(ISBLANK($I5),ISBLANK($J5),CheckInn($I5)&lt;&gt;0))</formula>
    </cfRule>
    <cfRule type="expression" priority="4" dxfId="0" stopIfTrue="1">
      <formula>IF(CheckInn(I5)&lt;&gt;0,TRUE,FALSE)</formula>
    </cfRule>
  </conditionalFormatting>
  <conditionalFormatting sqref="J5">
    <cfRule type="expression" priority="2" dxfId="0" stopIfTrue="1">
      <formula>IF(ISBLANK($B5),FALSE,IF(ISBLANK($J5),ISBLANK($I5),FALSE))</formula>
    </cfRule>
  </conditionalFormatting>
  <conditionalFormatting sqref="B5:G5">
    <cfRule type="expression" priority="1" dxfId="0" stopIfTrue="1">
      <formula>AND(GetInnRowIndex($B5,7,9)=-1)</formula>
    </cfRule>
  </conditionalFormatting>
  <dataValidations count="1">
    <dataValidation allowBlank="1" showInputMessage="1" showErrorMessage="1" prompt="Необходимо ввести ИНН из перечня введенного в разделе 4" errorTitle="Некорректный ИНН" error="Введенный ИНН отсутствует в разделе 4!" sqref="B5:G5"/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AI39"/>
  <sheetViews>
    <sheetView showGridLines="0" showRowColHeaders="0" zoomScalePageLayoutView="0" workbookViewId="0" topLeftCell="A1">
      <selection activeCell="B6" sqref="B6:AA6"/>
    </sheetView>
  </sheetViews>
  <sheetFormatPr defaultColWidth="9.140625" defaultRowHeight="15"/>
  <cols>
    <col min="1" max="6" width="4.28125" style="58" customWidth="1"/>
    <col min="7" max="7" width="1.8515625" style="58" customWidth="1"/>
    <col min="8" max="27" width="4.28125" style="58" customWidth="1"/>
    <col min="28" max="28" width="2.140625" style="58" customWidth="1"/>
    <col min="29" max="33" width="9.140625" style="58" customWidth="1"/>
    <col min="34" max="34" width="6.28125" style="58" hidden="1" customWidth="1"/>
    <col min="35" max="35" width="7.28125" style="59" hidden="1" customWidth="1"/>
    <col min="36" max="36" width="6.57421875" style="58" hidden="1" customWidth="1"/>
    <col min="37" max="16384" width="9.140625" style="58" customWidth="1"/>
  </cols>
  <sheetData>
    <row r="1" spans="1:28" ht="35.25" customHeight="1">
      <c r="A1" s="56" t="s">
        <v>37</v>
      </c>
      <c r="B1" s="108">
        <f>IfnsCell</f>
        <v>0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57"/>
    </row>
    <row r="2" spans="1:28" ht="18.75">
      <c r="A2" s="60"/>
      <c r="B2" s="103" t="s">
        <v>38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57"/>
    </row>
    <row r="3" spans="1:28" ht="15.75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</row>
    <row r="4" spans="1:28" ht="52.5" customHeight="1">
      <c r="A4" s="114" t="s">
        <v>55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</row>
    <row r="5" spans="1:28" ht="15.75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</row>
    <row r="6" spans="1:35" ht="15.75">
      <c r="A6" s="56" t="s">
        <v>39</v>
      </c>
      <c r="B6" s="150">
        <f>'Титульный лист'!B6</f>
        <v>0</v>
      </c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0"/>
      <c r="AA6" s="150"/>
      <c r="AB6" s="57" t="s">
        <v>40</v>
      </c>
      <c r="AI6" s="62"/>
    </row>
    <row r="7" spans="1:28" ht="18.75">
      <c r="A7" s="60"/>
      <c r="B7" s="109" t="s">
        <v>41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60"/>
    </row>
    <row r="8" spans="1:35" ht="15.75">
      <c r="A8" s="111" t="s">
        <v>42</v>
      </c>
      <c r="B8" s="111"/>
      <c r="C8" s="111"/>
      <c r="D8" s="111"/>
      <c r="E8" s="111"/>
      <c r="F8" s="111"/>
      <c r="G8" s="111"/>
      <c r="H8" s="112">
        <f>'Титульный лист'!H8</f>
        <v>0</v>
      </c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I8" s="63"/>
    </row>
    <row r="9" spans="1:28" ht="15.75">
      <c r="A9" s="111" t="s">
        <v>43</v>
      </c>
      <c r="B9" s="111"/>
      <c r="C9" s="111"/>
      <c r="D9" s="111"/>
      <c r="E9" s="111"/>
      <c r="F9" s="111"/>
      <c r="G9" s="111"/>
      <c r="H9" s="112">
        <f>'Титульный лист'!H9</f>
        <v>0</v>
      </c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</row>
    <row r="10" spans="1:35" ht="15.75">
      <c r="A10" s="111" t="s">
        <v>44</v>
      </c>
      <c r="B10" s="111"/>
      <c r="C10" s="111"/>
      <c r="D10" s="111"/>
      <c r="E10" s="111"/>
      <c r="F10" s="111"/>
      <c r="G10" s="111"/>
      <c r="H10" s="112">
        <f>'Титульный лист'!H10</f>
        <v>0</v>
      </c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I10" s="63"/>
    </row>
    <row r="11" spans="1:28" ht="15.75">
      <c r="A11" s="111" t="s">
        <v>45</v>
      </c>
      <c r="B11" s="111"/>
      <c r="C11" s="111"/>
      <c r="D11" s="111"/>
      <c r="E11" s="111"/>
      <c r="F11" s="111"/>
      <c r="G11" s="111"/>
      <c r="H11" s="112">
        <f>'Титульный лист'!H11</f>
        <v>0</v>
      </c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</row>
    <row r="12" spans="1:35" ht="15.75">
      <c r="A12" s="107" t="s">
        <v>46</v>
      </c>
      <c r="B12" s="107"/>
      <c r="C12" s="107"/>
      <c r="D12" s="107"/>
      <c r="E12" s="107"/>
      <c r="F12" s="107"/>
      <c r="G12" s="107"/>
      <c r="H12" s="104">
        <f>'Титульный лист'!H12</f>
        <v>0</v>
      </c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I12" s="63"/>
    </row>
    <row r="13" spans="1:28" ht="33.75" customHeight="1">
      <c r="A13" s="108">
        <f>'Титульный лист'!A13</f>
        <v>0</v>
      </c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57" t="s">
        <v>40</v>
      </c>
    </row>
    <row r="14" spans="1:28" ht="18.75">
      <c r="A14" s="109" t="s">
        <v>47</v>
      </c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57"/>
    </row>
    <row r="15" spans="1:28" ht="35.25" customHeight="1">
      <c r="A15" s="106" t="s">
        <v>48</v>
      </c>
      <c r="B15" s="106"/>
      <c r="C15" s="106"/>
      <c r="D15" s="106"/>
      <c r="E15" s="106"/>
      <c r="F15" s="106"/>
      <c r="G15" s="106"/>
      <c r="H15" s="152">
        <f>'Титульный лист'!H15</f>
        <v>0</v>
      </c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2"/>
      <c r="AA15" s="152"/>
      <c r="AB15" s="152"/>
    </row>
    <row r="16" spans="1:28" ht="18.75">
      <c r="A16" s="64"/>
      <c r="B16" s="64"/>
      <c r="C16" s="64"/>
      <c r="D16" s="65"/>
      <c r="E16" s="65"/>
      <c r="F16" s="65"/>
      <c r="G16" s="65"/>
      <c r="H16" s="103" t="s">
        <v>49</v>
      </c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</row>
    <row r="17" spans="1:28" ht="18.75">
      <c r="A17" s="104" t="s">
        <v>59</v>
      </c>
      <c r="B17" s="104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5" t="s">
        <v>60</v>
      </c>
      <c r="N17" s="105"/>
      <c r="O17" s="105"/>
      <c r="P17" s="105"/>
      <c r="Q17" s="68">
        <f>'Титульный лист'!Q17</f>
        <v>0</v>
      </c>
      <c r="R17" s="66" t="s">
        <v>53</v>
      </c>
      <c r="S17" s="105" t="s">
        <v>54</v>
      </c>
      <c r="T17" s="105"/>
      <c r="U17" s="105"/>
      <c r="V17" s="105"/>
      <c r="W17" s="69">
        <f>'Титульный лист'!W17</f>
        <v>0</v>
      </c>
      <c r="X17" s="106" t="s">
        <v>56</v>
      </c>
      <c r="Y17" s="106"/>
      <c r="Z17" s="106"/>
      <c r="AA17" s="106"/>
      <c r="AB17" s="106"/>
    </row>
    <row r="18" spans="1:28" ht="25.5" customHeight="1">
      <c r="A18" s="149"/>
      <c r="B18" s="149"/>
      <c r="C18" s="149"/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49"/>
      <c r="AB18" s="149"/>
    </row>
    <row r="19" spans="1:28" ht="18.75">
      <c r="A19" s="109" t="s">
        <v>50</v>
      </c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</row>
    <row r="20" spans="1:28" ht="15.75">
      <c r="A20" s="150">
        <f>UserFIO</f>
        <v>0</v>
      </c>
      <c r="B20" s="150"/>
      <c r="C20" s="150"/>
      <c r="D20" s="150"/>
      <c r="E20" s="150"/>
      <c r="F20" s="150"/>
      <c r="G20" s="150"/>
      <c r="H20" s="150"/>
      <c r="I20" s="150"/>
      <c r="J20" s="150"/>
      <c r="K20" s="150"/>
      <c r="L20" s="150"/>
      <c r="M20" s="150"/>
      <c r="N20" s="150"/>
      <c r="O20" s="150"/>
      <c r="P20" s="150"/>
      <c r="Q20" s="150"/>
      <c r="R20" s="150"/>
      <c r="S20" s="150"/>
      <c r="T20" s="150"/>
      <c r="U20" s="150"/>
      <c r="V20" s="150"/>
      <c r="W20" s="150"/>
      <c r="X20" s="150"/>
      <c r="Y20" s="150"/>
      <c r="Z20" s="150"/>
      <c r="AA20" s="150"/>
      <c r="AB20" s="150"/>
    </row>
    <row r="21" spans="1:28" ht="18.75">
      <c r="A21" s="151" t="s">
        <v>41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1"/>
      <c r="X21" s="151"/>
      <c r="Y21" s="151"/>
      <c r="Z21" s="151"/>
      <c r="AA21" s="151"/>
      <c r="AB21" s="151"/>
    </row>
    <row r="22" spans="1:28" ht="30.75" customHeight="1">
      <c r="A22" s="108">
        <f>UserJobAndPost</f>
        <v>0</v>
      </c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Y22" s="108"/>
      <c r="Z22" s="108"/>
      <c r="AA22" s="108"/>
      <c r="AB22" s="108"/>
    </row>
    <row r="23" spans="1:28" ht="18.75">
      <c r="A23" s="109" t="s">
        <v>51</v>
      </c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</row>
    <row r="24" spans="1:28" ht="15.75">
      <c r="A24" s="111" t="s">
        <v>42</v>
      </c>
      <c r="B24" s="111"/>
      <c r="C24" s="111"/>
      <c r="D24" s="111"/>
      <c r="E24" s="111"/>
      <c r="F24" s="111"/>
      <c r="G24" s="111"/>
      <c r="H24" s="104">
        <f>UserBirthdayTitle</f>
        <v>0</v>
      </c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</row>
    <row r="25" spans="1:28" ht="15.75">
      <c r="A25" s="111" t="s">
        <v>43</v>
      </c>
      <c r="B25" s="111"/>
      <c r="C25" s="111"/>
      <c r="D25" s="111"/>
      <c r="E25" s="111"/>
      <c r="F25" s="111"/>
      <c r="G25" s="111"/>
      <c r="H25" s="104">
        <f>UserBirthPlaceTitle</f>
        <v>0</v>
      </c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</row>
    <row r="26" spans="1:28" ht="15.75">
      <c r="A26" s="111" t="s">
        <v>44</v>
      </c>
      <c r="B26" s="111"/>
      <c r="C26" s="111"/>
      <c r="D26" s="111"/>
      <c r="E26" s="111"/>
      <c r="F26" s="111"/>
      <c r="G26" s="111"/>
      <c r="H26" s="104">
        <f>UserInnTitle</f>
        <v>0</v>
      </c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</row>
    <row r="27" spans="1:28" ht="15.75">
      <c r="A27" s="111" t="s">
        <v>45</v>
      </c>
      <c r="B27" s="111"/>
      <c r="C27" s="111"/>
      <c r="D27" s="111"/>
      <c r="E27" s="111"/>
      <c r="F27" s="111"/>
      <c r="G27" s="111"/>
      <c r="H27" s="104">
        <f>UserPassportSeriaAndNumber</f>
        <v>0</v>
      </c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</row>
    <row r="28" spans="1:28" ht="15.75">
      <c r="A28" s="111" t="s">
        <v>46</v>
      </c>
      <c r="B28" s="111"/>
      <c r="C28" s="111"/>
      <c r="D28" s="111"/>
      <c r="E28" s="111"/>
      <c r="F28" s="111"/>
      <c r="G28" s="111"/>
      <c r="H28" s="104">
        <f>UserPassportGivenDateTitle</f>
        <v>0</v>
      </c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</row>
    <row r="29" spans="1:28" ht="15.75">
      <c r="A29" s="61"/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</row>
    <row r="30" spans="1:28" ht="35.25" customHeight="1">
      <c r="A30" s="101" t="s">
        <v>52</v>
      </c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</row>
    <row r="37" spans="1:7" ht="15">
      <c r="A37" s="102"/>
      <c r="B37" s="102"/>
      <c r="C37" s="102"/>
      <c r="D37" s="102"/>
      <c r="E37" s="102"/>
      <c r="F37" s="102"/>
      <c r="G37" s="102"/>
    </row>
    <row r="38" spans="1:28" ht="30.75" customHeight="1">
      <c r="A38" s="100" t="s">
        <v>57</v>
      </c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</row>
    <row r="39" spans="1:28" ht="15">
      <c r="A39" s="100" t="s">
        <v>58</v>
      </c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</row>
  </sheetData>
  <sheetProtection password="CF7A" sheet="1"/>
  <mergeCells count="44">
    <mergeCell ref="B1:AA1"/>
    <mergeCell ref="B2:AA2"/>
    <mergeCell ref="A4:AB4"/>
    <mergeCell ref="B6:AA6"/>
    <mergeCell ref="B7:AA7"/>
    <mergeCell ref="A14:AA14"/>
    <mergeCell ref="H8:AB8"/>
    <mergeCell ref="H9:AB9"/>
    <mergeCell ref="H10:AB10"/>
    <mergeCell ref="H11:AB11"/>
    <mergeCell ref="X17:AB17"/>
    <mergeCell ref="A17:L17"/>
    <mergeCell ref="M17:P17"/>
    <mergeCell ref="A15:G15"/>
    <mergeCell ref="H15:AB15"/>
    <mergeCell ref="H12:AB12"/>
    <mergeCell ref="A13:AA13"/>
    <mergeCell ref="H16:AB16"/>
    <mergeCell ref="A18:AB18"/>
    <mergeCell ref="A19:AB19"/>
    <mergeCell ref="A20:AB20"/>
    <mergeCell ref="A21:AB21"/>
    <mergeCell ref="A22:AB22"/>
    <mergeCell ref="A23:AB23"/>
    <mergeCell ref="H24:AB24"/>
    <mergeCell ref="H25:AB25"/>
    <mergeCell ref="H26:AB26"/>
    <mergeCell ref="H27:AB27"/>
    <mergeCell ref="H28:AB28"/>
    <mergeCell ref="A30:AB30"/>
    <mergeCell ref="A25:G25"/>
    <mergeCell ref="A26:G26"/>
    <mergeCell ref="A27:G27"/>
    <mergeCell ref="A28:G28"/>
    <mergeCell ref="A37:G37"/>
    <mergeCell ref="A38:AB38"/>
    <mergeCell ref="A39:AB39"/>
    <mergeCell ref="A8:G8"/>
    <mergeCell ref="A9:G9"/>
    <mergeCell ref="A10:G10"/>
    <mergeCell ref="A11:G11"/>
    <mergeCell ref="A12:G12"/>
    <mergeCell ref="S17:V17"/>
    <mergeCell ref="A24:G24"/>
  </mergeCells>
  <conditionalFormatting sqref="B6 H8 H9 H10 H11 H12 A13 H15 A20 A22 H24 H25 H26 H27 H28 B1">
    <cfRule type="cellIs" priority="3" dxfId="57" operator="equal" stopIfTrue="1">
      <formula>0</formula>
    </cfRule>
  </conditionalFormatting>
  <conditionalFormatting sqref="A18:AB18">
    <cfRule type="containsBlanks" priority="1" dxfId="0" stopIfTrue="1">
      <formula>LEN(TRIM(A18))=0</formula>
    </cfRule>
  </conditionalFormatting>
  <dataValidations count="1">
    <dataValidation type="date" allowBlank="1" showInputMessage="1" showErrorMessage="1" sqref="AI8">
      <formula1>1</formula1>
      <formula2>73415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5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2012-01-20T08:56:14Z</dcterms:modified>
  <cp:category/>
  <cp:version/>
  <cp:contentType/>
  <cp:contentStatus/>
</cp:coreProperties>
</file>